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24226"/>
  <xr:revisionPtr revIDLastSave="0" documentId="8_{D36CC4C8-6A86-46B0-A8AA-03DEE80E01AE}" xr6:coauthVersionLast="47" xr6:coauthVersionMax="47" xr10:uidLastSave="{00000000-0000-0000-0000-000000000000}"/>
  <bookViews>
    <workbookView xWindow="1200" yWindow="720" windowWidth="19230" windowHeight="10200" tabRatio="874" activeTab="1" xr2:uid="{00000000-000D-0000-FFFF-FFFF00000000}"/>
  </bookViews>
  <sheets>
    <sheet name="別紙３(⑨)" sheetId="2" r:id="rId1"/>
    <sheet name="別紙３(⑫)" sheetId="1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 i="10" l="1"/>
  <c r="F14" i="10"/>
  <c r="B5" i="10"/>
  <c r="E26" i="10" l="1"/>
  <c r="D26" i="10"/>
  <c r="C26" i="10"/>
  <c r="F24" i="10"/>
  <c r="K16" i="2" l="1"/>
  <c r="K18" i="2" s="1"/>
  <c r="C18" i="2"/>
  <c r="E18" i="2"/>
  <c r="G18" i="2"/>
  <c r="I18" i="2"/>
  <c r="E19" i="2"/>
  <c r="I19" i="2"/>
  <c r="D16" i="10"/>
  <c r="E16" i="10"/>
  <c r="F20" i="10"/>
  <c r="F21" i="10"/>
  <c r="F22" i="10"/>
  <c r="F23" i="10"/>
  <c r="F26" i="10" l="1"/>
  <c r="C16" i="10"/>
  <c r="F13" i="10"/>
  <c r="F12" i="10"/>
  <c r="F11" i="10"/>
  <c r="F16"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0" authorId="0" shapeId="0" xr:uid="{00000000-0006-0000-0000-000001000000}">
      <text>
        <r>
          <rPr>
            <b/>
            <sz val="9"/>
            <color indexed="81"/>
            <rFont val="ＭＳ Ｐゴシック"/>
            <family val="3"/>
            <charset val="128"/>
          </rPr>
          <t>期首残高　＋
当期増加　－
当期減少額</t>
        </r>
      </text>
    </comment>
  </commentList>
</comments>
</file>

<file path=xl/sharedStrings.xml><?xml version="1.0" encoding="utf-8"?>
<sst xmlns="http://schemas.openxmlformats.org/spreadsheetml/2006/main" count="75" uniqueCount="46">
  <si>
    <t>摘要</t>
    <rPh sb="0" eb="2">
      <t>テキヨウ</t>
    </rPh>
    <phoneticPr fontId="1"/>
  </si>
  <si>
    <t>（単位：円）</t>
    <rPh sb="1" eb="3">
      <t>タンイ</t>
    </rPh>
    <rPh sb="4" eb="5">
      <t>エン</t>
    </rPh>
    <phoneticPr fontId="1"/>
  </si>
  <si>
    <t>引当金明細書</t>
    <rPh sb="0" eb="3">
      <t>ヒキアテキン</t>
    </rPh>
    <rPh sb="3" eb="6">
      <t>メイサイショ</t>
    </rPh>
    <phoneticPr fontId="1"/>
  </si>
  <si>
    <t>科目</t>
    <rPh sb="0" eb="2">
      <t>カモク</t>
    </rPh>
    <phoneticPr fontId="1"/>
  </si>
  <si>
    <t>期首残高</t>
    <rPh sb="0" eb="2">
      <t>キシュ</t>
    </rPh>
    <rPh sb="2" eb="4">
      <t>ザンダカ</t>
    </rPh>
    <phoneticPr fontId="1"/>
  </si>
  <si>
    <t>当期増加額</t>
    <rPh sb="0" eb="2">
      <t>トウキ</t>
    </rPh>
    <rPh sb="2" eb="5">
      <t>ゾウカガク</t>
    </rPh>
    <phoneticPr fontId="1"/>
  </si>
  <si>
    <t>当期減少額</t>
    <rPh sb="0" eb="2">
      <t>トウキ</t>
    </rPh>
    <rPh sb="2" eb="5">
      <t>ゲンショウガク</t>
    </rPh>
    <phoneticPr fontId="1"/>
  </si>
  <si>
    <t>目的使用</t>
    <rPh sb="0" eb="2">
      <t>モクテキ</t>
    </rPh>
    <rPh sb="2" eb="4">
      <t>シヨウ</t>
    </rPh>
    <phoneticPr fontId="1"/>
  </si>
  <si>
    <t>その他</t>
    <rPh sb="2" eb="3">
      <t>タ</t>
    </rPh>
    <phoneticPr fontId="1"/>
  </si>
  <si>
    <t>期末残高</t>
    <rPh sb="0" eb="2">
      <t>キマツ</t>
    </rPh>
    <rPh sb="2" eb="4">
      <t>ザンダカ</t>
    </rPh>
    <phoneticPr fontId="1"/>
  </si>
  <si>
    <t>計</t>
    <rPh sb="0" eb="1">
      <t>ケイ</t>
    </rPh>
    <phoneticPr fontId="1"/>
  </si>
  <si>
    <t>区分</t>
    <rPh sb="0" eb="2">
      <t>クブン</t>
    </rPh>
    <phoneticPr fontId="1"/>
  </si>
  <si>
    <t>)</t>
    <phoneticPr fontId="1"/>
  </si>
  <si>
    <t>(</t>
    <phoneticPr fontId="1"/>
  </si>
  <si>
    <t>積立金・積立資産明細書</t>
    <rPh sb="0" eb="3">
      <t>ツミタテキン</t>
    </rPh>
    <rPh sb="4" eb="6">
      <t>ツミタテ</t>
    </rPh>
    <rPh sb="6" eb="8">
      <t>シサン</t>
    </rPh>
    <rPh sb="8" eb="11">
      <t>メイサイショ</t>
    </rPh>
    <phoneticPr fontId="1"/>
  </si>
  <si>
    <t>前期末残高</t>
    <rPh sb="0" eb="3">
      <t>ゼンキマツ</t>
    </rPh>
    <rPh sb="3" eb="5">
      <t>ザンダカ</t>
    </rPh>
    <phoneticPr fontId="1"/>
  </si>
  <si>
    <t>当期増加額</t>
    <rPh sb="0" eb="2">
      <t>トウキ</t>
    </rPh>
    <rPh sb="2" eb="4">
      <t>ゾウカ</t>
    </rPh>
    <rPh sb="4" eb="5">
      <t>ガク</t>
    </rPh>
    <phoneticPr fontId="1"/>
  </si>
  <si>
    <t>摘　　要</t>
    <rPh sb="0" eb="1">
      <t>ツム</t>
    </rPh>
    <rPh sb="3" eb="4">
      <t>ヨウ</t>
    </rPh>
    <phoneticPr fontId="1"/>
  </si>
  <si>
    <t>（注）</t>
    <rPh sb="1" eb="2">
      <t>チュウ</t>
    </rPh>
    <phoneticPr fontId="1"/>
  </si>
  <si>
    <t>１．引当金明細書には、引当金の種類ごとに、期首残高、当期増加額、当期減少額及び期末残高の明細を記載する。</t>
    <rPh sb="2" eb="5">
      <t>ヒキアテキン</t>
    </rPh>
    <rPh sb="5" eb="8">
      <t>メイサイショ</t>
    </rPh>
    <rPh sb="11" eb="14">
      <t>ヒキアテキン</t>
    </rPh>
    <rPh sb="15" eb="17">
      <t>シュルイ</t>
    </rPh>
    <rPh sb="21" eb="23">
      <t>キシュ</t>
    </rPh>
    <rPh sb="23" eb="25">
      <t>ザンダカ</t>
    </rPh>
    <rPh sb="26" eb="28">
      <t>トウキ</t>
    </rPh>
    <rPh sb="28" eb="31">
      <t>ゾウカガク</t>
    </rPh>
    <rPh sb="32" eb="34">
      <t>トウキ</t>
    </rPh>
    <rPh sb="34" eb="37">
      <t>ゲンショウガク</t>
    </rPh>
    <rPh sb="37" eb="38">
      <t>オヨ</t>
    </rPh>
    <rPh sb="39" eb="41">
      <t>キマツ</t>
    </rPh>
    <rPh sb="41" eb="43">
      <t>ザンダカ</t>
    </rPh>
    <rPh sb="44" eb="46">
      <t>メイサイ</t>
    </rPh>
    <rPh sb="47" eb="49">
      <t>キサイ</t>
    </rPh>
    <phoneticPr fontId="1"/>
  </si>
  <si>
    <t>２．目的使用以外の要因による減少額については、その内容及び金額を注記する。</t>
    <rPh sb="2" eb="4">
      <t>モクテキ</t>
    </rPh>
    <rPh sb="4" eb="6">
      <t>シヨウ</t>
    </rPh>
    <rPh sb="6" eb="8">
      <t>イガイ</t>
    </rPh>
    <rPh sb="9" eb="11">
      <t>ヨウイン</t>
    </rPh>
    <rPh sb="14" eb="17">
      <t>ゲンショウガク</t>
    </rPh>
    <rPh sb="25" eb="27">
      <t>ナイヨウ</t>
    </rPh>
    <rPh sb="27" eb="28">
      <t>オヨ</t>
    </rPh>
    <rPh sb="29" eb="31">
      <t>キンガク</t>
    </rPh>
    <rPh sb="32" eb="34">
      <t>チュウキ</t>
    </rPh>
    <phoneticPr fontId="1"/>
  </si>
  <si>
    <t>３．都道府県共済会または法人独自の退職給付制度において、職員の転職または拠点間の異動により、</t>
    <rPh sb="2" eb="6">
      <t>トドウフケン</t>
    </rPh>
    <rPh sb="6" eb="9">
      <t>キョウサイカイ</t>
    </rPh>
    <rPh sb="12" eb="14">
      <t>ホウジン</t>
    </rPh>
    <rPh sb="14" eb="16">
      <t>ドクジ</t>
    </rPh>
    <rPh sb="17" eb="19">
      <t>タイショク</t>
    </rPh>
    <rPh sb="19" eb="21">
      <t>キュウフ</t>
    </rPh>
    <rPh sb="21" eb="23">
      <t>セイド</t>
    </rPh>
    <rPh sb="28" eb="30">
      <t>ショクイン</t>
    </rPh>
    <rPh sb="31" eb="33">
      <t>テンショク</t>
    </rPh>
    <rPh sb="36" eb="39">
      <t>キョテンカン</t>
    </rPh>
    <rPh sb="40" eb="42">
      <t>イドウ</t>
    </rPh>
    <phoneticPr fontId="1"/>
  </si>
  <si>
    <t>　当期減少額（その他）の欄に括弧書きでその金額を内数として記載するものとする。</t>
    <rPh sb="1" eb="3">
      <t>トウキ</t>
    </rPh>
    <rPh sb="3" eb="6">
      <t>ゲンショウガク</t>
    </rPh>
    <rPh sb="9" eb="10">
      <t>タ</t>
    </rPh>
    <rPh sb="12" eb="13">
      <t>ラン</t>
    </rPh>
    <rPh sb="14" eb="16">
      <t>カッコ</t>
    </rPh>
    <rPh sb="16" eb="17">
      <t>ガ</t>
    </rPh>
    <rPh sb="21" eb="23">
      <t>キンガク</t>
    </rPh>
    <rPh sb="24" eb="26">
      <t>ウチスウ</t>
    </rPh>
    <rPh sb="29" eb="31">
      <t>キサイ</t>
    </rPh>
    <phoneticPr fontId="1"/>
  </si>
  <si>
    <t>１．積立金を計上せずに積立資産を積み立てる場合には、摘要欄にその理由を明記すること。</t>
    <rPh sb="2" eb="5">
      <t>ツミタテキン</t>
    </rPh>
    <rPh sb="6" eb="8">
      <t>ケイジョウ</t>
    </rPh>
    <rPh sb="11" eb="13">
      <t>ツミタテ</t>
    </rPh>
    <rPh sb="13" eb="15">
      <t>シサン</t>
    </rPh>
    <rPh sb="16" eb="17">
      <t>ツ</t>
    </rPh>
    <rPh sb="18" eb="19">
      <t>タ</t>
    </rPh>
    <rPh sb="21" eb="23">
      <t>バアイ</t>
    </rPh>
    <rPh sb="26" eb="29">
      <t>テキヨウラン</t>
    </rPh>
    <rPh sb="32" eb="34">
      <t>リユウ</t>
    </rPh>
    <rPh sb="35" eb="37">
      <t>メイキ</t>
    </rPh>
    <phoneticPr fontId="1"/>
  </si>
  <si>
    <t>２．退職給付引当金に対応して退職給付引当資産を積み立てる場合及び長期預り金に対応して長期</t>
    <rPh sb="2" eb="4">
      <t>タイショク</t>
    </rPh>
    <rPh sb="4" eb="6">
      <t>キュウフ</t>
    </rPh>
    <rPh sb="6" eb="9">
      <t>ヒキアテキン</t>
    </rPh>
    <rPh sb="10" eb="12">
      <t>タイオウ</t>
    </rPh>
    <rPh sb="14" eb="16">
      <t>タイショク</t>
    </rPh>
    <rPh sb="16" eb="18">
      <t>キュウフ</t>
    </rPh>
    <rPh sb="18" eb="20">
      <t>ヒキアテ</t>
    </rPh>
    <rPh sb="20" eb="22">
      <t>シサン</t>
    </rPh>
    <rPh sb="23" eb="24">
      <t>ツ</t>
    </rPh>
    <rPh sb="25" eb="26">
      <t>タ</t>
    </rPh>
    <rPh sb="28" eb="30">
      <t>バアイ</t>
    </rPh>
    <rPh sb="30" eb="31">
      <t>オヨ</t>
    </rPh>
    <rPh sb="32" eb="34">
      <t>チョウキ</t>
    </rPh>
    <rPh sb="34" eb="35">
      <t>アズカ</t>
    </rPh>
    <rPh sb="36" eb="37">
      <t>キン</t>
    </rPh>
    <rPh sb="38" eb="40">
      <t>タイオウ</t>
    </rPh>
    <rPh sb="42" eb="44">
      <t>チョウキ</t>
    </rPh>
    <phoneticPr fontId="1"/>
  </si>
  <si>
    <t>　預り金積立資産を積み立てる場合には摘要欄にその旨を明記すること。</t>
    <rPh sb="1" eb="2">
      <t>アズカ</t>
    </rPh>
    <rPh sb="3" eb="4">
      <t>キン</t>
    </rPh>
    <rPh sb="4" eb="6">
      <t>ツミタテ</t>
    </rPh>
    <rPh sb="6" eb="8">
      <t>シサン</t>
    </rPh>
    <rPh sb="9" eb="10">
      <t>ツ</t>
    </rPh>
    <rPh sb="11" eb="12">
      <t>タ</t>
    </rPh>
    <rPh sb="14" eb="16">
      <t>バアイ</t>
    </rPh>
    <rPh sb="18" eb="21">
      <t>テキヨウラン</t>
    </rPh>
    <rPh sb="24" eb="25">
      <t>ムネ</t>
    </rPh>
    <rPh sb="26" eb="28">
      <t>メイキ</t>
    </rPh>
    <phoneticPr fontId="1"/>
  </si>
  <si>
    <t>　退職給付の支払を伴わない退職給付引当金の増加または減少が発生した場合は、当期増加額又は</t>
    <rPh sb="1" eb="3">
      <t>タイショク</t>
    </rPh>
    <rPh sb="3" eb="5">
      <t>キュウフ</t>
    </rPh>
    <rPh sb="6" eb="8">
      <t>シハライ</t>
    </rPh>
    <rPh sb="9" eb="10">
      <t>トモナ</t>
    </rPh>
    <rPh sb="13" eb="15">
      <t>タイショク</t>
    </rPh>
    <rPh sb="15" eb="17">
      <t>キュウフ</t>
    </rPh>
    <rPh sb="17" eb="20">
      <t>ヒキアテキン</t>
    </rPh>
    <rPh sb="21" eb="23">
      <t>ゾウカ</t>
    </rPh>
    <rPh sb="26" eb="28">
      <t>ゲンショウ</t>
    </rPh>
    <rPh sb="29" eb="31">
      <t>ハッセイ</t>
    </rPh>
    <rPh sb="33" eb="35">
      <t>バアイ</t>
    </rPh>
    <rPh sb="37" eb="39">
      <t>トウキ</t>
    </rPh>
    <rPh sb="39" eb="42">
      <t>ゾウカガク</t>
    </rPh>
    <rPh sb="42" eb="43">
      <t>マタ</t>
    </rPh>
    <phoneticPr fontId="1"/>
  </si>
  <si>
    <t>別紙３(⑨)</t>
    <rPh sb="0" eb="2">
      <t>ベッシ</t>
    </rPh>
    <phoneticPr fontId="1"/>
  </si>
  <si>
    <t>別紙３(⑫)</t>
    <rPh sb="0" eb="2">
      <t>ベッシ</t>
    </rPh>
    <phoneticPr fontId="1"/>
  </si>
  <si>
    <t>社会福祉法人名　あゆみの会</t>
    <rPh sb="0" eb="2">
      <t>シャカイ</t>
    </rPh>
    <rPh sb="2" eb="4">
      <t>フクシ</t>
    </rPh>
    <rPh sb="4" eb="6">
      <t>ホウジン</t>
    </rPh>
    <rPh sb="6" eb="7">
      <t>メイ</t>
    </rPh>
    <rPh sb="12" eb="13">
      <t>カイ</t>
    </rPh>
    <phoneticPr fontId="1"/>
  </si>
  <si>
    <t>施設整備等積立金</t>
    <rPh sb="0" eb="2">
      <t>シセツ</t>
    </rPh>
    <rPh sb="2" eb="4">
      <t>セイビ</t>
    </rPh>
    <rPh sb="4" eb="5">
      <t>トウ</t>
    </rPh>
    <rPh sb="5" eb="7">
      <t>ツミタテ</t>
    </rPh>
    <rPh sb="7" eb="8">
      <t>キン</t>
    </rPh>
    <phoneticPr fontId="1"/>
  </si>
  <si>
    <t>維持管理積立金</t>
    <rPh sb="0" eb="2">
      <t>イジ</t>
    </rPh>
    <rPh sb="2" eb="4">
      <t>カンリ</t>
    </rPh>
    <rPh sb="4" eb="6">
      <t>ツミタテ</t>
    </rPh>
    <rPh sb="6" eb="7">
      <t>キン</t>
    </rPh>
    <phoneticPr fontId="1"/>
  </si>
  <si>
    <t>設備等整備積立金</t>
    <rPh sb="0" eb="2">
      <t>セツビ</t>
    </rPh>
    <rPh sb="2" eb="3">
      <t>トウ</t>
    </rPh>
    <rPh sb="3" eb="5">
      <t>セイビ</t>
    </rPh>
    <rPh sb="5" eb="7">
      <t>ツミタテ</t>
    </rPh>
    <rPh sb="7" eb="8">
      <t>キン</t>
    </rPh>
    <phoneticPr fontId="1"/>
  </si>
  <si>
    <t>工賃変動積立金</t>
    <rPh sb="0" eb="2">
      <t>コウチン</t>
    </rPh>
    <rPh sb="2" eb="4">
      <t>ヘンドウ</t>
    </rPh>
    <rPh sb="4" eb="6">
      <t>ツミタテ</t>
    </rPh>
    <rPh sb="6" eb="7">
      <t>キン</t>
    </rPh>
    <phoneticPr fontId="1"/>
  </si>
  <si>
    <t>修繕積立金</t>
    <rPh sb="0" eb="2">
      <t>シュウゼン</t>
    </rPh>
    <rPh sb="2" eb="4">
      <t>ツミタテ</t>
    </rPh>
    <rPh sb="4" eb="5">
      <t>キン</t>
    </rPh>
    <phoneticPr fontId="1"/>
  </si>
  <si>
    <t>施設整備等積立資産</t>
    <rPh sb="0" eb="2">
      <t>シセツ</t>
    </rPh>
    <rPh sb="2" eb="4">
      <t>セイビ</t>
    </rPh>
    <rPh sb="4" eb="5">
      <t>トウ</t>
    </rPh>
    <rPh sb="5" eb="7">
      <t>ツミタテ</t>
    </rPh>
    <rPh sb="7" eb="9">
      <t>シサン</t>
    </rPh>
    <phoneticPr fontId="1"/>
  </si>
  <si>
    <t>維持管理積立資産</t>
    <rPh sb="0" eb="2">
      <t>イジ</t>
    </rPh>
    <rPh sb="2" eb="4">
      <t>カンリ</t>
    </rPh>
    <rPh sb="4" eb="6">
      <t>ツミタテ</t>
    </rPh>
    <rPh sb="6" eb="8">
      <t>シサン</t>
    </rPh>
    <phoneticPr fontId="1"/>
  </si>
  <si>
    <t>修繕積立資産</t>
    <rPh sb="0" eb="2">
      <t>シュウゼン</t>
    </rPh>
    <rPh sb="2" eb="4">
      <t>ツミタテ</t>
    </rPh>
    <rPh sb="4" eb="6">
      <t>シサン</t>
    </rPh>
    <phoneticPr fontId="1"/>
  </si>
  <si>
    <t>設備等整備積立資産</t>
    <rPh sb="0" eb="2">
      <t>セツビ</t>
    </rPh>
    <rPh sb="2" eb="3">
      <t>トウ</t>
    </rPh>
    <rPh sb="3" eb="5">
      <t>セイビ</t>
    </rPh>
    <rPh sb="5" eb="7">
      <t>ツミタテ</t>
    </rPh>
    <rPh sb="7" eb="9">
      <t>シサン</t>
    </rPh>
    <phoneticPr fontId="1"/>
  </si>
  <si>
    <t>工賃変動積立資産</t>
    <rPh sb="0" eb="2">
      <t>コウチン</t>
    </rPh>
    <rPh sb="2" eb="4">
      <t>ヘンドウ</t>
    </rPh>
    <rPh sb="4" eb="6">
      <t>ツミタテ</t>
    </rPh>
    <rPh sb="6" eb="8">
      <t>シサン</t>
    </rPh>
    <phoneticPr fontId="1"/>
  </si>
  <si>
    <t>賞与引当金</t>
    <rPh sb="0" eb="2">
      <t>ショウヨ</t>
    </rPh>
    <rPh sb="2" eb="4">
      <t>ヒキアテ</t>
    </rPh>
    <rPh sb="4" eb="5">
      <t>キン</t>
    </rPh>
    <phoneticPr fontId="1"/>
  </si>
  <si>
    <t>退職給付引当資産</t>
    <rPh sb="0" eb="2">
      <t>タイショク</t>
    </rPh>
    <rPh sb="2" eb="4">
      <t>キュウフ</t>
    </rPh>
    <rPh sb="4" eb="6">
      <t>ヒキアテ</t>
    </rPh>
    <rPh sb="6" eb="8">
      <t>シサン</t>
    </rPh>
    <phoneticPr fontId="1"/>
  </si>
  <si>
    <t>退職給付引当金に対応</t>
    <rPh sb="0" eb="2">
      <t>タイショク</t>
    </rPh>
    <rPh sb="2" eb="4">
      <t>キュウフ</t>
    </rPh>
    <rPh sb="4" eb="6">
      <t>ヒキアテ</t>
    </rPh>
    <rPh sb="6" eb="7">
      <t>キン</t>
    </rPh>
    <rPh sb="8" eb="10">
      <t>タイオウ</t>
    </rPh>
    <phoneticPr fontId="1"/>
  </si>
  <si>
    <t>（自）　令和3年 4月 1日　　（至）　令和4年3月31日</t>
    <rPh sb="1" eb="2">
      <t>ジ</t>
    </rPh>
    <rPh sb="4" eb="6">
      <t>レイワ</t>
    </rPh>
    <rPh sb="7" eb="8">
      <t>ネン</t>
    </rPh>
    <rPh sb="10" eb="11">
      <t>ガツ</t>
    </rPh>
    <rPh sb="13" eb="14">
      <t>ニチ</t>
    </rPh>
    <rPh sb="17" eb="18">
      <t>イタ</t>
    </rPh>
    <rPh sb="20" eb="22">
      <t>レイワ</t>
    </rPh>
    <rPh sb="23" eb="24">
      <t>ネン</t>
    </rPh>
    <rPh sb="25" eb="26">
      <t>ガツ</t>
    </rPh>
    <rPh sb="28" eb="29">
      <t>ニチ</t>
    </rPh>
    <phoneticPr fontId="1"/>
  </si>
  <si>
    <t>拠点区分　あゆみの会</t>
    <rPh sb="0" eb="2">
      <t>キョテン</t>
    </rPh>
    <rPh sb="2" eb="4">
      <t>クブン</t>
    </rPh>
    <phoneticPr fontId="1"/>
  </si>
  <si>
    <t>退職給付引当金</t>
    <rPh sb="0" eb="2">
      <t>タイショク</t>
    </rPh>
    <rPh sb="2" eb="4">
      <t>キュウフ</t>
    </rPh>
    <rPh sb="4" eb="6">
      <t>ヒキアテ</t>
    </rPh>
    <rPh sb="6" eb="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</si>
</sst>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2"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ゴシック"/>
      <family val="3"/>
      <charset val="128"/>
    </font>
    <font>
      <sz val="11"/>
      <color indexed="8"/>
      <name val="ＭＳ ゴシック"/>
      <family val="3"/>
      <charset val="128"/>
    </font>
    <font>
      <u/>
      <sz val="12"/>
      <color indexed="8"/>
      <name val="ＭＳ ゴシック"/>
      <family val="3"/>
      <charset val="128"/>
    </font>
    <font>
      <sz val="9"/>
      <color indexed="8"/>
      <name val="ＭＳ 明朝"/>
      <family val="1"/>
      <charset val="128"/>
    </font>
    <font>
      <sz val="11"/>
      <color indexed="8"/>
      <name val="ＭＳ 明朝"/>
      <family val="1"/>
      <charset val="128"/>
    </font>
    <font>
      <u/>
      <sz val="11"/>
      <color indexed="8"/>
      <name val="ＭＳ ゴシック"/>
      <family val="3"/>
      <charset val="128"/>
    </font>
    <font>
      <b/>
      <sz val="9"/>
      <color indexed="81"/>
      <name val="ＭＳ Ｐゴシック"/>
      <family val="3"/>
      <charset val="128"/>
    </font>
    <font>
      <u/>
      <sz val="9"/>
      <color indexed="8"/>
      <name val="ＭＳ 明朝"/>
      <family val="1"/>
      <charset val="128"/>
    </font>
    <font>
      <sz val="9"/>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56">
    <xf numFmtId="0" fontId="0" fillId="0" borderId="0" xfId="0"/>
    <xf numFmtId="0" fontId="6" fillId="0" borderId="1" xfId="0" applyFont="1" applyFill="1" applyBorder="1" applyAlignment="1">
      <alignment horizontal="center" vertical="center"/>
    </xf>
    <xf numFmtId="0" fontId="4" fillId="0" borderId="0" xfId="0" applyFont="1" applyFill="1"/>
    <xf numFmtId="0" fontId="4" fillId="0" borderId="0" xfId="0" applyFont="1" applyFill="1" applyAlignment="1">
      <alignment horizontal="right"/>
    </xf>
    <xf numFmtId="0" fontId="0" fillId="0" borderId="0" xfId="0" applyFill="1"/>
    <xf numFmtId="0" fontId="6" fillId="0" borderId="0" xfId="0" applyFont="1" applyFill="1"/>
    <xf numFmtId="0" fontId="6" fillId="0" borderId="0" xfId="0" applyFont="1" applyFill="1" applyAlignment="1">
      <alignment horizontal="right"/>
    </xf>
    <xf numFmtId="0" fontId="6" fillId="0" borderId="0" xfId="0" applyFont="1" applyFill="1" applyAlignment="1">
      <alignment horizontal="center" vertical="center"/>
    </xf>
    <xf numFmtId="0" fontId="6" fillId="0" borderId="0" xfId="0" applyFont="1" applyFill="1" applyAlignment="1">
      <alignment vertical="center"/>
    </xf>
    <xf numFmtId="0" fontId="3" fillId="0" borderId="0" xfId="0" applyFont="1" applyFill="1"/>
    <xf numFmtId="0" fontId="8" fillId="0" borderId="0" xfId="0" applyFont="1" applyFill="1" applyAlignment="1"/>
    <xf numFmtId="0" fontId="7" fillId="0" borderId="0" xfId="0" applyFont="1" applyFill="1"/>
    <xf numFmtId="0" fontId="6" fillId="0" borderId="0" xfId="0" applyFont="1" applyFill="1" applyAlignment="1"/>
    <xf numFmtId="0" fontId="6" fillId="0" borderId="0" xfId="0" applyFont="1" applyFill="1" applyBorder="1"/>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left" vertical="center"/>
    </xf>
    <xf numFmtId="176" fontId="6" fillId="0" borderId="4" xfId="1" applyNumberFormat="1" applyFont="1" applyFill="1" applyBorder="1" applyAlignment="1">
      <alignment horizontal="right" vertical="center"/>
    </xf>
    <xf numFmtId="176" fontId="6" fillId="0" borderId="3" xfId="1" applyNumberFormat="1" applyFont="1" applyFill="1" applyBorder="1" applyAlignment="1">
      <alignment horizontal="right" vertical="center"/>
    </xf>
    <xf numFmtId="38" fontId="6" fillId="0" borderId="4" xfId="1" applyFont="1" applyFill="1" applyBorder="1" applyAlignment="1">
      <alignment horizontal="left" vertical="center" wrapText="1"/>
    </xf>
    <xf numFmtId="176" fontId="6" fillId="0" borderId="1" xfId="1" applyNumberFormat="1" applyFont="1" applyFill="1" applyBorder="1" applyAlignment="1">
      <alignment horizontal="right" vertical="center"/>
    </xf>
    <xf numFmtId="38" fontId="6" fillId="0" borderId="1" xfId="1" applyFont="1" applyFill="1" applyBorder="1" applyAlignment="1">
      <alignment horizontal="left" vertical="center" wrapText="1"/>
    </xf>
    <xf numFmtId="0" fontId="3" fillId="0" borderId="0" xfId="0" applyFont="1" applyFill="1" applyAlignment="1">
      <alignment vertical="center"/>
    </xf>
    <xf numFmtId="176" fontId="6" fillId="0" borderId="5" xfId="1" applyNumberFormat="1" applyFont="1" applyFill="1" applyBorder="1" applyAlignment="1">
      <alignment horizontal="center" vertical="center"/>
    </xf>
    <xf numFmtId="38" fontId="6" fillId="0" borderId="6" xfId="1" applyFont="1" applyFill="1" applyBorder="1" applyAlignment="1">
      <alignment horizontal="right" vertical="center"/>
    </xf>
    <xf numFmtId="176" fontId="6" fillId="0" borderId="7" xfId="1" applyNumberFormat="1" applyFont="1" applyFill="1" applyBorder="1" applyAlignment="1">
      <alignment horizontal="center" vertical="center"/>
    </xf>
    <xf numFmtId="176" fontId="6" fillId="0" borderId="8" xfId="1" applyNumberFormat="1" applyFont="1" applyFill="1" applyBorder="1" applyAlignment="1">
      <alignment horizontal="right" vertical="center"/>
    </xf>
    <xf numFmtId="38" fontId="6" fillId="0" borderId="9" xfId="1" applyFont="1" applyFill="1" applyBorder="1" applyAlignment="1">
      <alignment horizontal="right" vertical="center"/>
    </xf>
    <xf numFmtId="0" fontId="10" fillId="0" borderId="0" xfId="0" applyFont="1" applyFill="1" applyBorder="1"/>
    <xf numFmtId="0" fontId="6" fillId="0" borderId="4" xfId="0" applyFont="1" applyFill="1" applyBorder="1" applyAlignment="1">
      <alignment horizontal="left" vertical="center"/>
    </xf>
    <xf numFmtId="176" fontId="6" fillId="0" borderId="4" xfId="1" applyNumberFormat="1" applyFont="1" applyFill="1" applyBorder="1" applyAlignment="1">
      <alignment horizontal="right" vertical="center"/>
    </xf>
    <xf numFmtId="38" fontId="6" fillId="0" borderId="4" xfId="1" applyFont="1" applyFill="1" applyBorder="1" applyAlignment="1">
      <alignment horizontal="left" vertical="center" wrapText="1"/>
    </xf>
    <xf numFmtId="176" fontId="6" fillId="0" borderId="4" xfId="1" applyNumberFormat="1" applyFont="1" applyFill="1" applyBorder="1" applyAlignment="1">
      <alignment horizontal="right" vertical="center"/>
    </xf>
    <xf numFmtId="176" fontId="11" fillId="0" borderId="3" xfId="1" applyNumberFormat="1" applyFont="1" applyFill="1" applyBorder="1" applyAlignment="1">
      <alignment horizontal="right" vertical="center"/>
    </xf>
    <xf numFmtId="0" fontId="6" fillId="0" borderId="4" xfId="0" applyFont="1" applyFill="1" applyBorder="1" applyAlignment="1">
      <alignment horizontal="left" vertical="center"/>
    </xf>
    <xf numFmtId="0" fontId="6" fillId="0" borderId="10" xfId="0" applyFont="1" applyFill="1" applyBorder="1" applyAlignment="1">
      <alignment horizontal="left" vertical="center"/>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176" fontId="6" fillId="0" borderId="4" xfId="1" applyNumberFormat="1" applyFont="1" applyFill="1" applyBorder="1" applyAlignment="1">
      <alignment horizontal="right" vertical="center"/>
    </xf>
    <xf numFmtId="176" fontId="6" fillId="0" borderId="10" xfId="1" applyNumberFormat="1" applyFont="1" applyFill="1" applyBorder="1" applyAlignment="1">
      <alignment horizontal="right" vertical="center"/>
    </xf>
    <xf numFmtId="176" fontId="11" fillId="0" borderId="4" xfId="1" applyNumberFormat="1" applyFont="1" applyFill="1" applyBorder="1" applyAlignment="1">
      <alignment horizontal="right" vertical="center"/>
    </xf>
    <xf numFmtId="176" fontId="11" fillId="0" borderId="10" xfId="1" applyNumberFormat="1" applyFont="1" applyFill="1" applyBorder="1" applyAlignment="1">
      <alignment horizontal="right" vertical="center"/>
    </xf>
    <xf numFmtId="38" fontId="6" fillId="0" borderId="4" xfId="1" applyFont="1" applyFill="1" applyBorder="1" applyAlignment="1">
      <alignment horizontal="left" vertical="center" wrapText="1"/>
    </xf>
    <xf numFmtId="38" fontId="6" fillId="0" borderId="10" xfId="1"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0" xfId="0" applyFont="1" applyFill="1" applyAlignment="1">
      <alignment horizontal="center"/>
    </xf>
    <xf numFmtId="0" fontId="6" fillId="0" borderId="0" xfId="0" applyFont="1" applyFill="1" applyAlignment="1">
      <alignment horizontal="center"/>
    </xf>
    <xf numFmtId="0" fontId="6"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79"/>
  <sheetViews>
    <sheetView workbookViewId="0">
      <selection activeCell="B8" sqref="B8"/>
    </sheetView>
  </sheetViews>
  <sheetFormatPr defaultColWidth="9" defaultRowHeight="13.5" x14ac:dyDescent="0.15"/>
  <cols>
    <col min="1" max="1" width="3.625" style="4" customWidth="1"/>
    <col min="2" max="3" width="15.625" style="4" customWidth="1"/>
    <col min="4" max="4" width="1.625" style="4" customWidth="1"/>
    <col min="5" max="5" width="15.625" style="4" customWidth="1"/>
    <col min="6" max="6" width="1.625" style="4" customWidth="1"/>
    <col min="7" max="7" width="15.625" style="4" customWidth="1"/>
    <col min="8" max="8" width="1.625" style="4" customWidth="1"/>
    <col min="9" max="9" width="15.625" style="4" customWidth="1"/>
    <col min="10" max="10" width="1.625" style="4" customWidth="1"/>
    <col min="11" max="12" width="15.625" style="4" customWidth="1"/>
    <col min="13" max="16384" width="9" style="4"/>
  </cols>
  <sheetData>
    <row r="1" spans="2:22" s="2" customFormat="1" x14ac:dyDescent="0.15"/>
    <row r="2" spans="2:22" s="2" customFormat="1" x14ac:dyDescent="0.15">
      <c r="L2" s="3" t="s">
        <v>27</v>
      </c>
    </row>
    <row r="3" spans="2:22" s="2" customFormat="1" ht="15" customHeight="1" x14ac:dyDescent="0.15">
      <c r="B3" s="53" t="s">
        <v>2</v>
      </c>
      <c r="C3" s="53"/>
      <c r="D3" s="53"/>
      <c r="E3" s="53"/>
      <c r="F3" s="53"/>
      <c r="G3" s="53"/>
      <c r="H3" s="53"/>
      <c r="I3" s="53"/>
      <c r="J3" s="53"/>
      <c r="K3" s="53"/>
      <c r="L3" s="53"/>
      <c r="M3" s="10"/>
      <c r="N3" s="10"/>
      <c r="O3" s="10"/>
      <c r="P3" s="10"/>
      <c r="Q3" s="10"/>
      <c r="R3" s="10"/>
      <c r="S3" s="10"/>
      <c r="T3" s="10"/>
      <c r="U3" s="10"/>
      <c r="V3" s="10"/>
    </row>
    <row r="4" spans="2:22" ht="10.15" customHeight="1" x14ac:dyDescent="0.15"/>
    <row r="5" spans="2:22" s="5" customFormat="1" ht="15" customHeight="1" x14ac:dyDescent="0.15">
      <c r="B5" s="54" t="s">
        <v>43</v>
      </c>
      <c r="C5" s="54"/>
      <c r="D5" s="54"/>
      <c r="E5" s="54"/>
      <c r="F5" s="54"/>
      <c r="G5" s="54"/>
      <c r="H5" s="54"/>
      <c r="I5" s="54"/>
      <c r="J5" s="54"/>
      <c r="K5" s="54"/>
      <c r="L5" s="54"/>
      <c r="M5" s="12"/>
      <c r="N5" s="12"/>
      <c r="O5" s="12"/>
      <c r="P5" s="12"/>
      <c r="Q5" s="12"/>
      <c r="R5" s="12"/>
      <c r="S5" s="12"/>
      <c r="T5" s="12"/>
      <c r="U5" s="12"/>
      <c r="V5" s="12"/>
    </row>
    <row r="6" spans="2:22" s="5" customFormat="1" ht="10.15" customHeight="1" x14ac:dyDescent="0.15"/>
    <row r="7" spans="2:22" s="5" customFormat="1" ht="15" customHeight="1" x14ac:dyDescent="0.15">
      <c r="B7" s="28" t="s">
        <v>29</v>
      </c>
      <c r="C7" s="13"/>
      <c r="D7" s="13"/>
      <c r="E7" s="13"/>
      <c r="F7" s="13"/>
      <c r="H7" s="13"/>
      <c r="J7" s="13"/>
    </row>
    <row r="8" spans="2:22" s="5" customFormat="1" ht="15" customHeight="1" x14ac:dyDescent="0.15">
      <c r="B8" s="28" t="s">
        <v>44</v>
      </c>
      <c r="C8" s="13"/>
      <c r="D8" s="13"/>
      <c r="E8" s="13"/>
      <c r="F8" s="13"/>
      <c r="H8" s="13"/>
      <c r="J8" s="13"/>
    </row>
    <row r="9" spans="2:22" s="5" customFormat="1" ht="15" customHeight="1" x14ac:dyDescent="0.15">
      <c r="L9" s="6" t="s">
        <v>1</v>
      </c>
    </row>
    <row r="10" spans="2:22" s="7" customFormat="1" ht="15" customHeight="1" x14ac:dyDescent="0.15">
      <c r="B10" s="55" t="s">
        <v>3</v>
      </c>
      <c r="C10" s="55" t="s">
        <v>4</v>
      </c>
      <c r="D10" s="44" t="s">
        <v>5</v>
      </c>
      <c r="E10" s="45"/>
      <c r="F10" s="46"/>
      <c r="G10" s="50" t="s">
        <v>6</v>
      </c>
      <c r="H10" s="51"/>
      <c r="I10" s="51"/>
      <c r="J10" s="52"/>
      <c r="K10" s="55" t="s">
        <v>9</v>
      </c>
      <c r="L10" s="55" t="s">
        <v>0</v>
      </c>
    </row>
    <row r="11" spans="2:22" s="7" customFormat="1" ht="15" customHeight="1" x14ac:dyDescent="0.15">
      <c r="B11" s="55"/>
      <c r="C11" s="55"/>
      <c r="D11" s="47"/>
      <c r="E11" s="48"/>
      <c r="F11" s="49"/>
      <c r="G11" s="1" t="s">
        <v>7</v>
      </c>
      <c r="H11" s="50" t="s">
        <v>8</v>
      </c>
      <c r="I11" s="51"/>
      <c r="J11" s="52"/>
      <c r="K11" s="55"/>
      <c r="L11" s="55"/>
    </row>
    <row r="12" spans="2:22" s="7" customFormat="1" ht="15" customHeight="1" x14ac:dyDescent="0.15">
      <c r="B12" s="34" t="s">
        <v>45</v>
      </c>
      <c r="C12" s="38">
        <v>6704000</v>
      </c>
      <c r="D12" s="23"/>
      <c r="E12" s="18">
        <v>0</v>
      </c>
      <c r="F12" s="24"/>
      <c r="G12" s="38"/>
      <c r="H12" s="23"/>
      <c r="I12" s="18"/>
      <c r="J12" s="24"/>
      <c r="K12" s="38">
        <v>6704000</v>
      </c>
      <c r="L12" s="42"/>
    </row>
    <row r="13" spans="2:22" s="7" customFormat="1" ht="15" customHeight="1" x14ac:dyDescent="0.15">
      <c r="B13" s="35"/>
      <c r="C13" s="39"/>
      <c r="D13" s="25" t="s">
        <v>13</v>
      </c>
      <c r="E13" s="26"/>
      <c r="F13" s="27" t="s">
        <v>12</v>
      </c>
      <c r="G13" s="39"/>
      <c r="H13" s="25" t="s">
        <v>13</v>
      </c>
      <c r="I13" s="26"/>
      <c r="J13" s="27" t="s">
        <v>12</v>
      </c>
      <c r="K13" s="39"/>
      <c r="L13" s="43"/>
    </row>
    <row r="14" spans="2:22" s="7" customFormat="1" ht="15" customHeight="1" x14ac:dyDescent="0.15">
      <c r="B14" s="34" t="s">
        <v>40</v>
      </c>
      <c r="C14" s="38">
        <v>6570000</v>
      </c>
      <c r="D14" s="23"/>
      <c r="E14" s="33">
        <v>5904000</v>
      </c>
      <c r="F14" s="24"/>
      <c r="G14" s="38">
        <v>6570000</v>
      </c>
      <c r="H14" s="23"/>
      <c r="I14" s="18"/>
      <c r="J14" s="24"/>
      <c r="K14" s="40">
        <v>5904000</v>
      </c>
      <c r="L14" s="42"/>
    </row>
    <row r="15" spans="2:22" s="7" customFormat="1" ht="15" customHeight="1" x14ac:dyDescent="0.15">
      <c r="B15" s="35"/>
      <c r="C15" s="39"/>
      <c r="D15" s="25" t="s">
        <v>13</v>
      </c>
      <c r="E15" s="26"/>
      <c r="F15" s="27" t="s">
        <v>12</v>
      </c>
      <c r="G15" s="39"/>
      <c r="H15" s="25" t="s">
        <v>13</v>
      </c>
      <c r="I15" s="26"/>
      <c r="J15" s="27" t="s">
        <v>12</v>
      </c>
      <c r="K15" s="41"/>
      <c r="L15" s="43"/>
    </row>
    <row r="16" spans="2:22" s="7" customFormat="1" ht="15" customHeight="1" x14ac:dyDescent="0.15">
      <c r="B16" s="34"/>
      <c r="C16" s="38"/>
      <c r="D16" s="23"/>
      <c r="E16" s="18"/>
      <c r="F16" s="24"/>
      <c r="G16" s="38"/>
      <c r="H16" s="23"/>
      <c r="I16" s="18"/>
      <c r="J16" s="24"/>
      <c r="K16" s="38">
        <f>C16+E16-G16-I16</f>
        <v>0</v>
      </c>
      <c r="L16" s="42"/>
    </row>
    <row r="17" spans="2:12" s="7" customFormat="1" ht="15" customHeight="1" x14ac:dyDescent="0.15">
      <c r="B17" s="35"/>
      <c r="C17" s="39"/>
      <c r="D17" s="25" t="s">
        <v>13</v>
      </c>
      <c r="E17" s="26"/>
      <c r="F17" s="27" t="s">
        <v>12</v>
      </c>
      <c r="G17" s="39"/>
      <c r="H17" s="25" t="s">
        <v>13</v>
      </c>
      <c r="I17" s="26"/>
      <c r="J17" s="27" t="s">
        <v>12</v>
      </c>
      <c r="K17" s="39"/>
      <c r="L17" s="43"/>
    </row>
    <row r="18" spans="2:12" s="7" customFormat="1" ht="15" customHeight="1" x14ac:dyDescent="0.15">
      <c r="B18" s="36" t="s">
        <v>10</v>
      </c>
      <c r="C18" s="38">
        <f>SUM(C12:C17)</f>
        <v>13274000</v>
      </c>
      <c r="D18" s="23"/>
      <c r="E18" s="18">
        <f>E12+E14+E16</f>
        <v>5904000</v>
      </c>
      <c r="F18" s="24"/>
      <c r="G18" s="38">
        <f>SUM(G12:G17)</f>
        <v>6570000</v>
      </c>
      <c r="H18" s="23"/>
      <c r="I18" s="18">
        <f>I12+I14+I16</f>
        <v>0</v>
      </c>
      <c r="J18" s="24"/>
      <c r="K18" s="38">
        <f>SUM(K12:K17)</f>
        <v>12608000</v>
      </c>
      <c r="L18" s="42"/>
    </row>
    <row r="19" spans="2:12" s="7" customFormat="1" ht="15" customHeight="1" x14ac:dyDescent="0.15">
      <c r="B19" s="37"/>
      <c r="C19" s="39"/>
      <c r="D19" s="25" t="s">
        <v>13</v>
      </c>
      <c r="E19" s="26">
        <f>E13+E15+E17</f>
        <v>0</v>
      </c>
      <c r="F19" s="27" t="s">
        <v>12</v>
      </c>
      <c r="G19" s="39"/>
      <c r="H19" s="25" t="s">
        <v>13</v>
      </c>
      <c r="I19" s="26">
        <f>I13+I15+I17</f>
        <v>0</v>
      </c>
      <c r="J19" s="27" t="s">
        <v>12</v>
      </c>
      <c r="K19" s="39"/>
      <c r="L19" s="43"/>
    </row>
    <row r="20" spans="2:12" s="8" customFormat="1" ht="15" customHeight="1" x14ac:dyDescent="0.15"/>
    <row r="21" spans="2:12" s="8" customFormat="1" ht="15" customHeight="1" x14ac:dyDescent="0.15">
      <c r="B21" s="8" t="s">
        <v>18</v>
      </c>
    </row>
    <row r="22" spans="2:12" s="8" customFormat="1" ht="15" customHeight="1" x14ac:dyDescent="0.15">
      <c r="B22" s="8" t="s">
        <v>19</v>
      </c>
    </row>
    <row r="23" spans="2:12" s="8" customFormat="1" ht="15" customHeight="1" x14ac:dyDescent="0.15">
      <c r="B23" s="8" t="s">
        <v>20</v>
      </c>
    </row>
    <row r="24" spans="2:12" s="8" customFormat="1" ht="15" customHeight="1" x14ac:dyDescent="0.15">
      <c r="B24" s="8" t="s">
        <v>21</v>
      </c>
    </row>
    <row r="25" spans="2:12" s="8" customFormat="1" ht="15" customHeight="1" x14ac:dyDescent="0.15">
      <c r="B25" s="8" t="s">
        <v>26</v>
      </c>
    </row>
    <row r="26" spans="2:12" s="22" customFormat="1" ht="15" customHeight="1" x14ac:dyDescent="0.15">
      <c r="B26" s="8" t="s">
        <v>22</v>
      </c>
    </row>
    <row r="27" spans="2:12" s="9" customFormat="1" ht="11.25" x14ac:dyDescent="0.15"/>
    <row r="28" spans="2:12" s="9" customFormat="1" ht="11.25" x14ac:dyDescent="0.15"/>
    <row r="29" spans="2:12" s="9" customFormat="1" ht="11.25" x14ac:dyDescent="0.15"/>
    <row r="30" spans="2:12" s="9" customFormat="1" ht="11.25" x14ac:dyDescent="0.15"/>
    <row r="31" spans="2:12" s="9" customFormat="1" ht="11.25" x14ac:dyDescent="0.15"/>
    <row r="32" spans="2:12" s="9" customFormat="1" ht="11.25" x14ac:dyDescent="0.15"/>
    <row r="33" s="9" customFormat="1" ht="11.25" x14ac:dyDescent="0.15"/>
    <row r="34" s="9" customFormat="1" ht="11.25" x14ac:dyDescent="0.15"/>
    <row r="35" s="9" customFormat="1" ht="11.25" x14ac:dyDescent="0.15"/>
    <row r="36" s="9" customFormat="1" ht="11.25" x14ac:dyDescent="0.15"/>
    <row r="37" s="9" customFormat="1" ht="11.25" x14ac:dyDescent="0.15"/>
    <row r="38" s="9" customFormat="1" ht="11.25" x14ac:dyDescent="0.15"/>
    <row r="39" s="9" customFormat="1" ht="11.25" x14ac:dyDescent="0.15"/>
    <row r="40" s="9" customFormat="1" ht="11.25" x14ac:dyDescent="0.15"/>
    <row r="41" s="9" customFormat="1" ht="11.25" x14ac:dyDescent="0.15"/>
    <row r="42" s="9" customFormat="1" ht="11.25" x14ac:dyDescent="0.15"/>
    <row r="43" s="9" customFormat="1" ht="11.25" x14ac:dyDescent="0.15"/>
    <row r="44" s="9" customFormat="1" ht="11.25" x14ac:dyDescent="0.15"/>
    <row r="45" s="9" customFormat="1" ht="11.25" x14ac:dyDescent="0.15"/>
    <row r="46" s="9" customFormat="1" ht="11.25" x14ac:dyDescent="0.15"/>
    <row r="47" s="9" customFormat="1" ht="11.25" x14ac:dyDescent="0.15"/>
    <row r="48" s="9" customFormat="1" ht="11.25" x14ac:dyDescent="0.15"/>
    <row r="49" s="9" customFormat="1" ht="11.25" x14ac:dyDescent="0.15"/>
    <row r="50" s="9" customFormat="1" ht="11.25" x14ac:dyDescent="0.15"/>
    <row r="51" s="9" customFormat="1" ht="11.25" x14ac:dyDescent="0.15"/>
    <row r="52" s="9" customFormat="1" ht="11.25" x14ac:dyDescent="0.15"/>
    <row r="53" s="9" customFormat="1" ht="11.25" x14ac:dyDescent="0.15"/>
    <row r="54" s="9" customFormat="1" ht="11.25" x14ac:dyDescent="0.15"/>
    <row r="55" s="9" customFormat="1" ht="11.25" x14ac:dyDescent="0.15"/>
    <row r="56" s="9" customFormat="1" ht="11.25" x14ac:dyDescent="0.15"/>
    <row r="57" s="9" customFormat="1" ht="11.25" x14ac:dyDescent="0.15"/>
    <row r="58" s="9" customFormat="1" ht="11.25" x14ac:dyDescent="0.15"/>
    <row r="59" s="9" customFormat="1" ht="11.25" x14ac:dyDescent="0.15"/>
    <row r="60" s="9" customFormat="1" ht="11.25" x14ac:dyDescent="0.15"/>
    <row r="61" s="9" customFormat="1" ht="11.25" x14ac:dyDescent="0.15"/>
    <row r="62" s="9" customFormat="1" ht="11.25" x14ac:dyDescent="0.15"/>
    <row r="63" s="9" customFormat="1" ht="11.25" x14ac:dyDescent="0.15"/>
    <row r="64" s="9" customFormat="1" ht="11.25" x14ac:dyDescent="0.15"/>
    <row r="65" s="9" customFormat="1" ht="11.25" x14ac:dyDescent="0.15"/>
    <row r="66" s="9" customFormat="1" ht="11.25" x14ac:dyDescent="0.15"/>
    <row r="67" s="9" customFormat="1" ht="11.25" x14ac:dyDescent="0.15"/>
    <row r="68" s="9" customFormat="1" ht="11.25" x14ac:dyDescent="0.15"/>
    <row r="69" s="9" customFormat="1" ht="11.25" x14ac:dyDescent="0.15"/>
    <row r="70" s="9" customFormat="1" ht="11.25" x14ac:dyDescent="0.15"/>
    <row r="71" s="9" customFormat="1" ht="11.25" x14ac:dyDescent="0.15"/>
    <row r="72" s="9" customFormat="1" ht="11.25" x14ac:dyDescent="0.15"/>
    <row r="73" s="9" customFormat="1" ht="11.25" x14ac:dyDescent="0.15"/>
    <row r="74" s="9" customFormat="1" ht="11.25" x14ac:dyDescent="0.15"/>
    <row r="75" s="9" customFormat="1" ht="11.25" x14ac:dyDescent="0.15"/>
    <row r="76" s="9" customFormat="1" ht="11.25" x14ac:dyDescent="0.15"/>
    <row r="77" s="9" customFormat="1" ht="11.25" x14ac:dyDescent="0.15"/>
    <row r="78" s="9" customFormat="1" ht="11.25" x14ac:dyDescent="0.15"/>
    <row r="79" s="9" customFormat="1" ht="11.25" x14ac:dyDescent="0.15"/>
  </sheetData>
  <mergeCells count="29">
    <mergeCell ref="B3:L3"/>
    <mergeCell ref="B5:L5"/>
    <mergeCell ref="B10:B11"/>
    <mergeCell ref="C10:C11"/>
    <mergeCell ref="K10:K11"/>
    <mergeCell ref="L10:L11"/>
    <mergeCell ref="G10:J10"/>
    <mergeCell ref="L18:L19"/>
    <mergeCell ref="C18:C19"/>
    <mergeCell ref="D10:F11"/>
    <mergeCell ref="G12:G13"/>
    <mergeCell ref="G14:G15"/>
    <mergeCell ref="G16:G17"/>
    <mergeCell ref="H11:J11"/>
    <mergeCell ref="L12:L13"/>
    <mergeCell ref="L14:L15"/>
    <mergeCell ref="L16:L17"/>
    <mergeCell ref="B16:B17"/>
    <mergeCell ref="B18:B19"/>
    <mergeCell ref="G18:G19"/>
    <mergeCell ref="K18:K19"/>
    <mergeCell ref="K12:K13"/>
    <mergeCell ref="K14:K15"/>
    <mergeCell ref="K16:K17"/>
    <mergeCell ref="C12:C13"/>
    <mergeCell ref="C14:C15"/>
    <mergeCell ref="C16:C17"/>
    <mergeCell ref="B12:B13"/>
    <mergeCell ref="B14:B15"/>
  </mergeCells>
  <phoneticPr fontId="1"/>
  <printOptions horizontalCentered="1"/>
  <pageMargins left="0.70866141732283472" right="0.70866141732283472" top="0.74803149606299213" bottom="0.74803149606299213" header="0.31496062992125984" footer="0.31496062992125984"/>
  <pageSetup paperSize="9"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36"/>
  <sheetViews>
    <sheetView tabSelected="1" workbookViewId="0">
      <selection activeCell="B11" sqref="B11"/>
    </sheetView>
  </sheetViews>
  <sheetFormatPr defaultColWidth="9" defaultRowHeight="13.5" x14ac:dyDescent="0.15"/>
  <cols>
    <col min="1" max="1" width="3.625" style="4" customWidth="1"/>
    <col min="2" max="2" width="30.25" style="4" customWidth="1"/>
    <col min="3" max="3" width="20.75" style="4" customWidth="1"/>
    <col min="4" max="4" width="20.875" style="4" customWidth="1"/>
    <col min="5" max="5" width="19.75" style="4" customWidth="1"/>
    <col min="6" max="6" width="17.875" style="4" customWidth="1"/>
    <col min="7" max="7" width="19.625" style="4" customWidth="1"/>
    <col min="8" max="16384" width="9" style="4"/>
  </cols>
  <sheetData>
    <row r="1" spans="2:17" s="2" customFormat="1" x14ac:dyDescent="0.15"/>
    <row r="2" spans="2:17" s="2" customFormat="1" x14ac:dyDescent="0.15">
      <c r="G2" s="3" t="s">
        <v>28</v>
      </c>
    </row>
    <row r="3" spans="2:17" s="2" customFormat="1" ht="15" customHeight="1" x14ac:dyDescent="0.15">
      <c r="B3" s="53" t="s">
        <v>14</v>
      </c>
      <c r="C3" s="53"/>
      <c r="D3" s="53"/>
      <c r="E3" s="53"/>
      <c r="F3" s="53"/>
      <c r="G3" s="53"/>
      <c r="H3" s="10"/>
      <c r="I3" s="10"/>
      <c r="J3" s="10"/>
      <c r="K3" s="10"/>
      <c r="L3" s="10"/>
      <c r="M3" s="10"/>
      <c r="N3" s="10"/>
      <c r="O3" s="10"/>
      <c r="P3" s="10"/>
      <c r="Q3" s="10"/>
    </row>
    <row r="4" spans="2:17" ht="10.15" customHeight="1" x14ac:dyDescent="0.15"/>
    <row r="5" spans="2:17" s="5" customFormat="1" ht="15" customHeight="1" x14ac:dyDescent="0.15">
      <c r="B5" s="54" t="str">
        <f>'別紙３(⑨)'!B5:L5</f>
        <v>（自）　令和3年 4月 1日　　（至）　令和4年3月31日</v>
      </c>
      <c r="C5" s="54"/>
      <c r="D5" s="54"/>
      <c r="E5" s="54"/>
      <c r="F5" s="54"/>
      <c r="G5" s="54"/>
      <c r="H5" s="12"/>
      <c r="I5" s="12"/>
      <c r="J5" s="12"/>
      <c r="K5" s="12"/>
      <c r="L5" s="12"/>
      <c r="M5" s="12"/>
      <c r="N5" s="12"/>
      <c r="O5" s="12"/>
      <c r="P5" s="12"/>
      <c r="Q5" s="12"/>
    </row>
    <row r="6" spans="2:17" s="5" customFormat="1" ht="10.15" customHeight="1" x14ac:dyDescent="0.15"/>
    <row r="7" spans="2:17" s="5" customFormat="1" ht="15" customHeight="1" x14ac:dyDescent="0.15">
      <c r="B7" s="28" t="s">
        <v>29</v>
      </c>
      <c r="C7" s="13"/>
      <c r="D7" s="13"/>
    </row>
    <row r="8" spans="2:17" s="5" customFormat="1" ht="15" customHeight="1" x14ac:dyDescent="0.15">
      <c r="B8" s="28" t="s">
        <v>44</v>
      </c>
      <c r="C8" s="13"/>
      <c r="D8" s="13"/>
    </row>
    <row r="9" spans="2:17" s="5" customFormat="1" ht="15" customHeight="1" x14ac:dyDescent="0.15">
      <c r="G9" s="6" t="s">
        <v>1</v>
      </c>
    </row>
    <row r="10" spans="2:17" s="7" customFormat="1" ht="30" customHeight="1" x14ac:dyDescent="0.15">
      <c r="B10" s="1" t="s">
        <v>11</v>
      </c>
      <c r="C10" s="1" t="s">
        <v>15</v>
      </c>
      <c r="D10" s="15" t="s">
        <v>16</v>
      </c>
      <c r="E10" s="14" t="s">
        <v>6</v>
      </c>
      <c r="F10" s="1" t="s">
        <v>9</v>
      </c>
      <c r="G10" s="1" t="s">
        <v>17</v>
      </c>
    </row>
    <row r="11" spans="2:17" s="7" customFormat="1" ht="15" customHeight="1" x14ac:dyDescent="0.15">
      <c r="B11" s="16" t="s">
        <v>30</v>
      </c>
      <c r="C11" s="32">
        <v>53000000</v>
      </c>
      <c r="D11" s="18">
        <v>15000000</v>
      </c>
      <c r="E11" s="17"/>
      <c r="F11" s="17">
        <f>C11+D11-E11</f>
        <v>68000000</v>
      </c>
      <c r="G11" s="19"/>
    </row>
    <row r="12" spans="2:17" s="7" customFormat="1" ht="15" customHeight="1" x14ac:dyDescent="0.15">
      <c r="B12" s="16" t="s">
        <v>31</v>
      </c>
      <c r="C12" s="32">
        <v>15600000</v>
      </c>
      <c r="D12" s="18"/>
      <c r="E12" s="17"/>
      <c r="F12" s="17">
        <f>C12+D12-E12</f>
        <v>15600000</v>
      </c>
      <c r="G12" s="19"/>
    </row>
    <row r="13" spans="2:17" s="7" customFormat="1" ht="15" customHeight="1" x14ac:dyDescent="0.15">
      <c r="B13" s="16" t="s">
        <v>34</v>
      </c>
      <c r="C13" s="17">
        <v>5000000</v>
      </c>
      <c r="D13" s="18"/>
      <c r="E13" s="17"/>
      <c r="F13" s="17">
        <f>C13+D13-E13</f>
        <v>5000000</v>
      </c>
      <c r="G13" s="19"/>
    </row>
    <row r="14" spans="2:17" s="7" customFormat="1" ht="15" customHeight="1" x14ac:dyDescent="0.15">
      <c r="B14" s="16" t="s">
        <v>32</v>
      </c>
      <c r="C14" s="17">
        <v>1085000</v>
      </c>
      <c r="D14" s="18"/>
      <c r="E14" s="17"/>
      <c r="F14" s="17">
        <f>C14+D14-E14</f>
        <v>1085000</v>
      </c>
      <c r="G14" s="19"/>
    </row>
    <row r="15" spans="2:17" s="7" customFormat="1" ht="15" customHeight="1" x14ac:dyDescent="0.15">
      <c r="B15" s="16" t="s">
        <v>33</v>
      </c>
      <c r="C15" s="17">
        <v>165000</v>
      </c>
      <c r="D15" s="18"/>
      <c r="E15" s="17"/>
      <c r="F15" s="17">
        <f>C15+D15-E15</f>
        <v>165000</v>
      </c>
      <c r="G15" s="19"/>
    </row>
    <row r="16" spans="2:17" s="7" customFormat="1" ht="15" customHeight="1" x14ac:dyDescent="0.15">
      <c r="B16" s="1" t="s">
        <v>10</v>
      </c>
      <c r="C16" s="20">
        <f>SUM(C11:C15)</f>
        <v>74850000</v>
      </c>
      <c r="D16" s="20">
        <f>SUM(D11:D15)</f>
        <v>15000000</v>
      </c>
      <c r="E16" s="20">
        <f>SUM(E11:E15)</f>
        <v>0</v>
      </c>
      <c r="F16" s="20">
        <f>SUM(F11:F15)</f>
        <v>89850000</v>
      </c>
      <c r="G16" s="21"/>
    </row>
    <row r="17" spans="2:7" s="11" customFormat="1" x14ac:dyDescent="0.15"/>
    <row r="18" spans="2:7" s="11" customFormat="1" x14ac:dyDescent="0.15">
      <c r="G18" s="6" t="s">
        <v>1</v>
      </c>
    </row>
    <row r="19" spans="2:7" s="7" customFormat="1" ht="30" customHeight="1" x14ac:dyDescent="0.15">
      <c r="B19" s="1" t="s">
        <v>11</v>
      </c>
      <c r="C19" s="1" t="s">
        <v>15</v>
      </c>
      <c r="D19" s="15" t="s">
        <v>16</v>
      </c>
      <c r="E19" s="14" t="s">
        <v>6</v>
      </c>
      <c r="F19" s="1" t="s">
        <v>9</v>
      </c>
      <c r="G19" s="1" t="s">
        <v>17</v>
      </c>
    </row>
    <row r="20" spans="2:7" s="7" customFormat="1" ht="15" customHeight="1" x14ac:dyDescent="0.15">
      <c r="B20" s="16" t="s">
        <v>35</v>
      </c>
      <c r="C20" s="32">
        <v>53000000</v>
      </c>
      <c r="D20" s="18">
        <v>15000000</v>
      </c>
      <c r="E20" s="17"/>
      <c r="F20" s="17">
        <f t="shared" ref="F20:F24" si="0">C20+D20-E20</f>
        <v>68000000</v>
      </c>
      <c r="G20" s="19"/>
    </row>
    <row r="21" spans="2:7" s="7" customFormat="1" ht="15" customHeight="1" x14ac:dyDescent="0.15">
      <c r="B21" s="16" t="s">
        <v>36</v>
      </c>
      <c r="C21" s="32">
        <v>15600000</v>
      </c>
      <c r="D21" s="18"/>
      <c r="E21" s="17"/>
      <c r="F21" s="17">
        <f t="shared" si="0"/>
        <v>15600000</v>
      </c>
      <c r="G21" s="19"/>
    </row>
    <row r="22" spans="2:7" s="7" customFormat="1" ht="15" customHeight="1" x14ac:dyDescent="0.15">
      <c r="B22" s="16" t="s">
        <v>37</v>
      </c>
      <c r="C22" s="17">
        <v>5000000</v>
      </c>
      <c r="D22" s="18"/>
      <c r="E22" s="17"/>
      <c r="F22" s="17">
        <f t="shared" si="0"/>
        <v>5000000</v>
      </c>
      <c r="G22" s="19"/>
    </row>
    <row r="23" spans="2:7" s="7" customFormat="1" ht="15" customHeight="1" x14ac:dyDescent="0.15">
      <c r="B23" s="16" t="s">
        <v>38</v>
      </c>
      <c r="C23" s="17">
        <v>1085000</v>
      </c>
      <c r="D23" s="18"/>
      <c r="E23" s="17"/>
      <c r="F23" s="17">
        <f t="shared" si="0"/>
        <v>1085000</v>
      </c>
      <c r="G23" s="19"/>
    </row>
    <row r="24" spans="2:7" s="7" customFormat="1" ht="15" customHeight="1" x14ac:dyDescent="0.15">
      <c r="B24" s="29" t="s">
        <v>39</v>
      </c>
      <c r="C24" s="30">
        <v>165000</v>
      </c>
      <c r="D24" s="18"/>
      <c r="E24" s="30"/>
      <c r="F24" s="30">
        <f t="shared" si="0"/>
        <v>165000</v>
      </c>
      <c r="G24" s="31"/>
    </row>
    <row r="25" spans="2:7" s="7" customFormat="1" ht="15" customHeight="1" x14ac:dyDescent="0.15">
      <c r="B25" s="16" t="s">
        <v>41</v>
      </c>
      <c r="C25" s="17">
        <v>6704000</v>
      </c>
      <c r="D25" s="18"/>
      <c r="E25" s="17"/>
      <c r="F25" s="17">
        <v>6704000</v>
      </c>
      <c r="G25" s="19" t="s">
        <v>42</v>
      </c>
    </row>
    <row r="26" spans="2:7" s="7" customFormat="1" ht="15" customHeight="1" x14ac:dyDescent="0.15">
      <c r="B26" s="1" t="s">
        <v>10</v>
      </c>
      <c r="C26" s="20">
        <f>SUM(C20:C25)</f>
        <v>81554000</v>
      </c>
      <c r="D26" s="20">
        <f>SUM(D20:D25)</f>
        <v>15000000</v>
      </c>
      <c r="E26" s="20">
        <f>SUM(E20:E25)</f>
        <v>0</v>
      </c>
      <c r="F26" s="20">
        <f>SUM(F20:F25)</f>
        <v>96554000</v>
      </c>
      <c r="G26" s="21"/>
    </row>
    <row r="27" spans="2:7" s="11" customFormat="1" x14ac:dyDescent="0.15"/>
    <row r="28" spans="2:7" s="8" customFormat="1" ht="15" customHeight="1" x14ac:dyDescent="0.15">
      <c r="B28" s="8" t="s">
        <v>18</v>
      </c>
    </row>
    <row r="29" spans="2:7" s="8" customFormat="1" ht="15" customHeight="1" x14ac:dyDescent="0.15">
      <c r="B29" s="8" t="s">
        <v>23</v>
      </c>
    </row>
    <row r="30" spans="2:7" s="8" customFormat="1" ht="15" customHeight="1" x14ac:dyDescent="0.15">
      <c r="B30" s="8" t="s">
        <v>24</v>
      </c>
    </row>
    <row r="31" spans="2:7" s="8" customFormat="1" ht="15" customHeight="1" x14ac:dyDescent="0.15">
      <c r="B31" s="8" t="s">
        <v>25</v>
      </c>
    </row>
    <row r="32" spans="2:7" s="8" customFormat="1" ht="15" customHeight="1" x14ac:dyDescent="0.15"/>
    <row r="33" s="8" customFormat="1" ht="15" customHeight="1" x14ac:dyDescent="0.15"/>
    <row r="34" s="8" customFormat="1" ht="15" customHeight="1" x14ac:dyDescent="0.15"/>
    <row r="35" s="8" customFormat="1" ht="15" customHeight="1" x14ac:dyDescent="0.15"/>
    <row r="36" s="22" customFormat="1" ht="15" customHeight="1" x14ac:dyDescent="0.15"/>
  </sheetData>
  <mergeCells count="2">
    <mergeCell ref="B3:G3"/>
    <mergeCell ref="B5:G5"/>
  </mergeCells>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別紙３(⑨)</vt:lpstr>
      <vt:lpstr>別紙３(⑫)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2022-05-27T01:01:03Z</dcterms:modified>
</cp:coreProperties>
</file>