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24226"/>
  <xr:revisionPtr revIDLastSave="0" documentId="13_ncr:1_{5C0C601D-D0F5-4AE5-9113-1AEF4699ED7B}" xr6:coauthVersionLast="47" xr6:coauthVersionMax="47" xr10:uidLastSave="{00000000-0000-0000-0000-000000000000}"/>
  <bookViews>
    <workbookView xWindow="-120" yWindow="-120" windowWidth="20730" windowHeight="11160" tabRatio="874" activeTab="3" xr2:uid="{00000000-000D-0000-FFFF-FFFF00000000}"/>
  </bookViews>
  <sheets>
    <sheet name="別紙３(①)" sheetId="3" r:id="rId1"/>
    <sheet name="別紙３(②)" sheetId="4" r:id="rId2"/>
    <sheet name="別紙３(③)" sheetId="5" r:id="rId3"/>
    <sheet name="別紙３(⑥)" sheetId="8"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8" i="8" l="1"/>
  <c r="D21" i="8"/>
  <c r="D23" i="8" s="1"/>
  <c r="D22" i="8"/>
  <c r="H20" i="5"/>
  <c r="F20" i="5"/>
  <c r="D20" i="5"/>
  <c r="H14" i="5"/>
  <c r="F14" i="5"/>
  <c r="D14" i="5"/>
  <c r="B5" i="8"/>
  <c r="B5" i="5"/>
  <c r="B5" i="4"/>
  <c r="D12" i="8" l="1"/>
  <c r="G15" i="4"/>
  <c r="E15" i="4" s="1"/>
  <c r="E16" i="4" s="1"/>
  <c r="E12" i="8"/>
  <c r="D38" i="8"/>
  <c r="D37" i="8"/>
  <c r="D34" i="8"/>
  <c r="D33" i="8"/>
  <c r="D30" i="8"/>
  <c r="D29" i="8"/>
  <c r="D26" i="8"/>
  <c r="D25" i="8"/>
  <c r="D19" i="8"/>
  <c r="G21" i="4"/>
  <c r="F21" i="4"/>
  <c r="I21" i="4"/>
  <c r="H21" i="4"/>
  <c r="D21" i="4"/>
  <c r="D16" i="4"/>
  <c r="S46" i="3"/>
  <c r="N46" i="3"/>
  <c r="M46" i="3"/>
  <c r="K46" i="3"/>
  <c r="G46" i="3"/>
  <c r="F46" i="3"/>
  <c r="E46" i="3"/>
  <c r="I35" i="3"/>
  <c r="S34" i="3"/>
  <c r="N34" i="3"/>
  <c r="M34" i="3"/>
  <c r="K34" i="3"/>
  <c r="G34" i="3"/>
  <c r="F34" i="3"/>
  <c r="E34" i="3"/>
  <c r="S22" i="3"/>
  <c r="N22" i="3"/>
  <c r="M22" i="3"/>
  <c r="K22" i="3"/>
  <c r="I23" i="3"/>
  <c r="I49" i="3" s="1"/>
  <c r="G22" i="3"/>
  <c r="F22" i="3"/>
  <c r="F48" i="3" s="1"/>
  <c r="E22" i="3"/>
  <c r="E48" i="3" s="1"/>
  <c r="I12" i="3"/>
  <c r="I14" i="3"/>
  <c r="I16" i="3"/>
  <c r="I18" i="3"/>
  <c r="I20" i="3"/>
  <c r="I24" i="3"/>
  <c r="I26" i="3"/>
  <c r="I28" i="3"/>
  <c r="I30" i="3"/>
  <c r="I32" i="3"/>
  <c r="I36" i="3"/>
  <c r="I38" i="3"/>
  <c r="I40" i="3"/>
  <c r="I42" i="3"/>
  <c r="I44" i="3"/>
  <c r="F16" i="4"/>
  <c r="H16" i="4"/>
  <c r="I16" i="4"/>
  <c r="E18" i="4"/>
  <c r="E19" i="4"/>
  <c r="E20" i="4"/>
  <c r="D17" i="5"/>
  <c r="D21" i="5" s="1"/>
  <c r="E17" i="5"/>
  <c r="E21" i="5" s="1"/>
  <c r="G17" i="5"/>
  <c r="G21" i="5" s="1"/>
  <c r="H17" i="5"/>
  <c r="H21" i="5" s="1"/>
  <c r="I17" i="5"/>
  <c r="I21" i="5" s="1"/>
  <c r="J17" i="5"/>
  <c r="J21" i="5" s="1"/>
  <c r="F12" i="8"/>
  <c r="G12" i="8"/>
  <c r="E19" i="8"/>
  <c r="F19" i="8"/>
  <c r="G19" i="8"/>
  <c r="E23" i="8"/>
  <c r="F23" i="8"/>
  <c r="G23" i="8"/>
  <c r="E27" i="8"/>
  <c r="F27" i="8"/>
  <c r="G27" i="8"/>
  <c r="E31" i="8"/>
  <c r="F31" i="8"/>
  <c r="G31" i="8"/>
  <c r="E35" i="8"/>
  <c r="F35" i="8"/>
  <c r="G35" i="8"/>
  <c r="E39" i="8"/>
  <c r="F39" i="8"/>
  <c r="G39" i="8"/>
  <c r="D39" i="8" l="1"/>
  <c r="E43" i="8"/>
  <c r="E41" i="8"/>
  <c r="G16" i="4"/>
  <c r="G22" i="4" s="1"/>
  <c r="F42" i="8"/>
  <c r="F22" i="4"/>
  <c r="M48" i="3"/>
  <c r="I22" i="3"/>
  <c r="D22" i="4"/>
  <c r="N48" i="3"/>
  <c r="G43" i="8"/>
  <c r="G42" i="8"/>
  <c r="F43" i="8"/>
  <c r="H22" i="4"/>
  <c r="G48" i="3"/>
  <c r="S48" i="3"/>
  <c r="I22" i="4"/>
  <c r="D41" i="8"/>
  <c r="D31" i="8"/>
  <c r="E42" i="8"/>
  <c r="G41" i="8"/>
  <c r="F41" i="8"/>
  <c r="E21" i="4"/>
  <c r="E22" i="4" s="1"/>
  <c r="I46" i="3"/>
  <c r="I34" i="3"/>
  <c r="K48" i="3"/>
  <c r="D27" i="8"/>
  <c r="D42" i="8" s="1"/>
  <c r="D35" i="8"/>
  <c r="D43" i="8" s="1"/>
  <c r="F17" i="5"/>
  <c r="F21" i="5" s="1"/>
  <c r="E40" i="8" l="1"/>
  <c r="D40" i="8"/>
  <c r="I48" i="3"/>
  <c r="G40" i="8"/>
  <c r="F4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00000000-0006-0000-0000-000001000000}">
      <text>
        <r>
          <rPr>
            <b/>
            <sz val="9"/>
            <color indexed="81"/>
            <rFont val="ＭＳ Ｐゴシック"/>
            <family val="3"/>
            <charset val="128"/>
          </rPr>
          <t>小数点の桁数以下、２桁
としています。</t>
        </r>
      </text>
    </comment>
    <comment ref="O10" authorId="0" shapeId="0" xr:uid="{00000000-0006-0000-0000-000002000000}">
      <text>
        <r>
          <rPr>
            <b/>
            <sz val="9"/>
            <color indexed="81"/>
            <rFont val="ＭＳ Ｐゴシック"/>
            <family val="3"/>
            <charset val="128"/>
          </rPr>
          <t>2013/03/31
の西暦の形式で入力
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00000000-0006-0000-0100-000001000000}">
      <text>
        <r>
          <rPr>
            <b/>
            <sz val="9"/>
            <color indexed="81"/>
            <rFont val="ＭＳ Ｐゴシック"/>
            <family val="3"/>
            <charset val="128"/>
          </rPr>
          <t>拠点区分ごとに
入力した金額を
集計しています。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00000000-0006-0000-0200-000001000000}">
      <text>
        <r>
          <rPr>
            <b/>
            <sz val="9"/>
            <color indexed="81"/>
            <rFont val="ＭＳ Ｐゴシック"/>
            <family val="3"/>
            <charset val="128"/>
          </rPr>
          <t>拠点区分ごとに
入力した金額を
集計しています。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0" authorId="0" shapeId="0" xr:uid="{00000000-0006-0000-0300-000001000000}">
      <text>
        <r>
          <rPr>
            <b/>
            <sz val="9"/>
            <color indexed="81"/>
            <rFont val="ＭＳ Ｐゴシック"/>
            <family val="3"/>
            <charset val="128"/>
          </rPr>
          <t>拠点区分ごとに
入力した金額を
集計しています。</t>
        </r>
      </text>
    </comment>
    <comment ref="D41" authorId="0" shapeId="0" xr:uid="{00000000-0006-0000-0300-000002000000}">
      <text>
        <r>
          <rPr>
            <b/>
            <sz val="9"/>
            <color indexed="81"/>
            <rFont val="ＭＳ Ｐゴシック"/>
            <family val="3"/>
            <charset val="128"/>
          </rPr>
          <t>前期末残高　＋
当期組入額　－
当期取崩額</t>
        </r>
      </text>
    </comment>
  </commentList>
</comments>
</file>

<file path=xl/sharedStrings.xml><?xml version="1.0" encoding="utf-8"?>
<sst xmlns="http://schemas.openxmlformats.org/spreadsheetml/2006/main" count="155" uniqueCount="98">
  <si>
    <t>拠点区分</t>
    <rPh sb="0" eb="2">
      <t>キョテン</t>
    </rPh>
    <rPh sb="2" eb="4">
      <t>クブン</t>
    </rPh>
    <phoneticPr fontId="1"/>
  </si>
  <si>
    <t>（単位：円）</t>
    <rPh sb="1" eb="3">
      <t>タンイ</t>
    </rPh>
    <rPh sb="4" eb="5">
      <t>エン</t>
    </rPh>
    <phoneticPr fontId="1"/>
  </si>
  <si>
    <t>計</t>
    <rPh sb="0" eb="1">
      <t>ケイ</t>
    </rPh>
    <phoneticPr fontId="1"/>
  </si>
  <si>
    <t>借入金明細書</t>
    <rPh sb="0" eb="3">
      <t>カリイレキン</t>
    </rPh>
    <rPh sb="3" eb="6">
      <t>メイサイショ</t>
    </rPh>
    <phoneticPr fontId="1"/>
  </si>
  <si>
    <t>区分</t>
    <rPh sb="0" eb="2">
      <t>クブン</t>
    </rPh>
    <phoneticPr fontId="1"/>
  </si>
  <si>
    <t>借入先</t>
    <rPh sb="0" eb="3">
      <t>カリイレサキ</t>
    </rPh>
    <phoneticPr fontId="1"/>
  </si>
  <si>
    <t>元金償還補助金</t>
    <rPh sb="0" eb="2">
      <t>ガンキン</t>
    </rPh>
    <rPh sb="2" eb="4">
      <t>ショウカン</t>
    </rPh>
    <rPh sb="4" eb="7">
      <t>ホジョキン</t>
    </rPh>
    <phoneticPr fontId="1"/>
  </si>
  <si>
    <t>支払利息</t>
    <rPh sb="0" eb="2">
      <t>シハライ</t>
    </rPh>
    <rPh sb="2" eb="4">
      <t>リソク</t>
    </rPh>
    <phoneticPr fontId="1"/>
  </si>
  <si>
    <t>当期支出額</t>
    <rPh sb="0" eb="2">
      <t>トウキ</t>
    </rPh>
    <rPh sb="2" eb="4">
      <t>シシュツ</t>
    </rPh>
    <rPh sb="4" eb="5">
      <t>ガク</t>
    </rPh>
    <phoneticPr fontId="1"/>
  </si>
  <si>
    <t>利息補助金収入</t>
    <rPh sb="0" eb="2">
      <t>リソク</t>
    </rPh>
    <rPh sb="2" eb="5">
      <t>ホジョキン</t>
    </rPh>
    <rPh sb="5" eb="7">
      <t>シュウニュウ</t>
    </rPh>
    <phoneticPr fontId="1"/>
  </si>
  <si>
    <t>返済期限</t>
    <rPh sb="0" eb="2">
      <t>ヘンサイ</t>
    </rPh>
    <rPh sb="2" eb="4">
      <t>キゲン</t>
    </rPh>
    <phoneticPr fontId="1"/>
  </si>
  <si>
    <t>使途</t>
    <rPh sb="0" eb="2">
      <t>シト</t>
    </rPh>
    <phoneticPr fontId="1"/>
  </si>
  <si>
    <t>担保資産</t>
    <rPh sb="0" eb="2">
      <t>タンポ</t>
    </rPh>
    <rPh sb="2" eb="4">
      <t>シサン</t>
    </rPh>
    <phoneticPr fontId="1"/>
  </si>
  <si>
    <t>種類</t>
    <rPh sb="0" eb="2">
      <t>シュルイ</t>
    </rPh>
    <phoneticPr fontId="1"/>
  </si>
  <si>
    <t>地番または内容</t>
    <rPh sb="0" eb="2">
      <t>チバン</t>
    </rPh>
    <rPh sb="5" eb="7">
      <t>ナイヨウ</t>
    </rPh>
    <phoneticPr fontId="1"/>
  </si>
  <si>
    <t>帳簿価額</t>
    <rPh sb="0" eb="2">
      <t>チョウボ</t>
    </rPh>
    <rPh sb="2" eb="4">
      <t>カガク</t>
    </rPh>
    <phoneticPr fontId="1"/>
  </si>
  <si>
    <t>期首残高
①</t>
    <rPh sb="0" eb="2">
      <t>キシュ</t>
    </rPh>
    <rPh sb="2" eb="4">
      <t>ザンダカ</t>
    </rPh>
    <phoneticPr fontId="1"/>
  </si>
  <si>
    <t>当期借入金
②</t>
    <rPh sb="0" eb="2">
      <t>トウキ</t>
    </rPh>
    <rPh sb="2" eb="5">
      <t>カリイレキン</t>
    </rPh>
    <phoneticPr fontId="1"/>
  </si>
  <si>
    <t>当期償還額
③</t>
    <rPh sb="0" eb="2">
      <t>トウキ</t>
    </rPh>
    <rPh sb="2" eb="4">
      <t>ショウカン</t>
    </rPh>
    <rPh sb="4" eb="5">
      <t>ガク</t>
    </rPh>
    <phoneticPr fontId="1"/>
  </si>
  <si>
    <t>差引期末残高
④＝①＋②－③
（うち１年以内償還予定額）</t>
    <rPh sb="0" eb="2">
      <t>サシヒキ</t>
    </rPh>
    <rPh sb="2" eb="4">
      <t>キマツ</t>
    </rPh>
    <rPh sb="4" eb="6">
      <t>ザンダカ</t>
    </rPh>
    <rPh sb="19" eb="20">
      <t>ネン</t>
    </rPh>
    <rPh sb="20" eb="22">
      <t>イナイ</t>
    </rPh>
    <rPh sb="22" eb="24">
      <t>ショウカン</t>
    </rPh>
    <rPh sb="24" eb="27">
      <t>ヨテイガク</t>
    </rPh>
    <phoneticPr fontId="1"/>
  </si>
  <si>
    <t>利率
％</t>
    <rPh sb="0" eb="2">
      <t>リリツ</t>
    </rPh>
    <phoneticPr fontId="1"/>
  </si>
  <si>
    <t>設備資金借入金</t>
    <rPh sb="0" eb="2">
      <t>セツビ</t>
    </rPh>
    <rPh sb="2" eb="4">
      <t>シキン</t>
    </rPh>
    <rPh sb="4" eb="7">
      <t>カリイレキン</t>
    </rPh>
    <phoneticPr fontId="1"/>
  </si>
  <si>
    <t>長期運営資金借入金</t>
    <rPh sb="0" eb="2">
      <t>チョウキ</t>
    </rPh>
    <rPh sb="2" eb="4">
      <t>ウンエイ</t>
    </rPh>
    <rPh sb="4" eb="6">
      <t>シキン</t>
    </rPh>
    <rPh sb="6" eb="9">
      <t>カリイレキン</t>
    </rPh>
    <phoneticPr fontId="1"/>
  </si>
  <si>
    <t>短期運営資金借入金</t>
    <rPh sb="0" eb="2">
      <t>タンキ</t>
    </rPh>
    <rPh sb="2" eb="4">
      <t>ウンエイ</t>
    </rPh>
    <rPh sb="4" eb="6">
      <t>シキン</t>
    </rPh>
    <rPh sb="6" eb="9">
      <t>カリイレキン</t>
    </rPh>
    <phoneticPr fontId="1"/>
  </si>
  <si>
    <t>合計</t>
    <rPh sb="0" eb="2">
      <t>ゴウケイ</t>
    </rPh>
    <phoneticPr fontId="1"/>
  </si>
  <si>
    <t>(</t>
    <phoneticPr fontId="1"/>
  </si>
  <si>
    <t>)</t>
    <phoneticPr fontId="1"/>
  </si>
  <si>
    <t>寄附金収益明細書</t>
    <rPh sb="0" eb="3">
      <t>キフキン</t>
    </rPh>
    <rPh sb="3" eb="5">
      <t>シュウエキ</t>
    </rPh>
    <rPh sb="5" eb="8">
      <t>メイサイショ</t>
    </rPh>
    <phoneticPr fontId="1"/>
  </si>
  <si>
    <t>件数</t>
    <rPh sb="0" eb="2">
      <t>ケンスウ</t>
    </rPh>
    <phoneticPr fontId="1"/>
  </si>
  <si>
    <t>寄附金額</t>
    <rPh sb="0" eb="3">
      <t>キフキン</t>
    </rPh>
    <rPh sb="3" eb="4">
      <t>ガク</t>
    </rPh>
    <phoneticPr fontId="1"/>
  </si>
  <si>
    <t>うち基本金組入額</t>
    <rPh sb="2" eb="4">
      <t>キホン</t>
    </rPh>
    <rPh sb="4" eb="5">
      <t>キン</t>
    </rPh>
    <rPh sb="5" eb="7">
      <t>クミイレ</t>
    </rPh>
    <rPh sb="7" eb="8">
      <t>ガク</t>
    </rPh>
    <phoneticPr fontId="1"/>
  </si>
  <si>
    <t>寄附金額の拠点区分ごとの内訳</t>
    <rPh sb="0" eb="3">
      <t>キフキン</t>
    </rPh>
    <rPh sb="3" eb="4">
      <t>ガク</t>
    </rPh>
    <rPh sb="5" eb="7">
      <t>キョテン</t>
    </rPh>
    <rPh sb="7" eb="9">
      <t>クブン</t>
    </rPh>
    <rPh sb="12" eb="14">
      <t>ウチワケ</t>
    </rPh>
    <phoneticPr fontId="1"/>
  </si>
  <si>
    <t>寄附者の属性</t>
    <rPh sb="0" eb="3">
      <t>キフシャ</t>
    </rPh>
    <rPh sb="4" eb="6">
      <t>ゾクセイ</t>
    </rPh>
    <phoneticPr fontId="1"/>
  </si>
  <si>
    <t>区分小計</t>
    <rPh sb="0" eb="2">
      <t>クブン</t>
    </rPh>
    <rPh sb="2" eb="4">
      <t>ショウケイ</t>
    </rPh>
    <phoneticPr fontId="1"/>
  </si>
  <si>
    <t>補助金事業等収益明細書</t>
    <rPh sb="0" eb="3">
      <t>ホジョキン</t>
    </rPh>
    <rPh sb="3" eb="5">
      <t>ジギョウ</t>
    </rPh>
    <rPh sb="5" eb="6">
      <t>トウ</t>
    </rPh>
    <rPh sb="6" eb="8">
      <t>シュウエキ</t>
    </rPh>
    <rPh sb="8" eb="11">
      <t>メイサイショ</t>
    </rPh>
    <phoneticPr fontId="1"/>
  </si>
  <si>
    <t>交付団体及び交付の目的</t>
    <rPh sb="0" eb="2">
      <t>コウフ</t>
    </rPh>
    <rPh sb="2" eb="4">
      <t>ダンタイ</t>
    </rPh>
    <rPh sb="4" eb="5">
      <t>オヨ</t>
    </rPh>
    <rPh sb="6" eb="8">
      <t>コウフ</t>
    </rPh>
    <rPh sb="9" eb="11">
      <t>モクテキ</t>
    </rPh>
    <phoneticPr fontId="1"/>
  </si>
  <si>
    <t>交付金額</t>
    <rPh sb="0" eb="3">
      <t>コウフキン</t>
    </rPh>
    <rPh sb="3" eb="4">
      <t>ガク</t>
    </rPh>
    <phoneticPr fontId="1"/>
  </si>
  <si>
    <t>補助金事業に係る
利用者からの収益</t>
    <rPh sb="0" eb="3">
      <t>ホジョキン</t>
    </rPh>
    <rPh sb="3" eb="5">
      <t>ジギョウ</t>
    </rPh>
    <rPh sb="6" eb="7">
      <t>カカワ</t>
    </rPh>
    <rPh sb="9" eb="12">
      <t>リヨウシャ</t>
    </rPh>
    <rPh sb="15" eb="17">
      <t>シュウエキ</t>
    </rPh>
    <phoneticPr fontId="1"/>
  </si>
  <si>
    <t>交付金額等合計</t>
    <rPh sb="0" eb="3">
      <t>コウフキン</t>
    </rPh>
    <rPh sb="3" eb="4">
      <t>ガク</t>
    </rPh>
    <rPh sb="4" eb="5">
      <t>トウ</t>
    </rPh>
    <rPh sb="5" eb="7">
      <t>ゴウケイ</t>
    </rPh>
    <phoneticPr fontId="1"/>
  </si>
  <si>
    <t>交付金額等合計の拠点区分ごとの内訳</t>
    <rPh sb="0" eb="2">
      <t>コウフ</t>
    </rPh>
    <rPh sb="2" eb="5">
      <t>キンガクナド</t>
    </rPh>
    <rPh sb="5" eb="7">
      <t>ゴウケイ</t>
    </rPh>
    <rPh sb="8" eb="10">
      <t>キョテン</t>
    </rPh>
    <rPh sb="10" eb="12">
      <t>クブン</t>
    </rPh>
    <rPh sb="15" eb="17">
      <t>ウチワケ</t>
    </rPh>
    <phoneticPr fontId="1"/>
  </si>
  <si>
    <t>基本金明細書</t>
    <rPh sb="0" eb="2">
      <t>キホン</t>
    </rPh>
    <rPh sb="2" eb="3">
      <t>キン</t>
    </rPh>
    <rPh sb="3" eb="6">
      <t>メイサイショ</t>
    </rPh>
    <phoneticPr fontId="1"/>
  </si>
  <si>
    <t>区分並びに組入れ及び
取崩しの事由</t>
    <rPh sb="0" eb="2">
      <t>クブン</t>
    </rPh>
    <rPh sb="2" eb="3">
      <t>ナラ</t>
    </rPh>
    <rPh sb="5" eb="7">
      <t>クミイレ</t>
    </rPh>
    <rPh sb="8" eb="9">
      <t>オヨ</t>
    </rPh>
    <rPh sb="11" eb="13">
      <t>トリクズシ</t>
    </rPh>
    <rPh sb="15" eb="17">
      <t>ジユウ</t>
    </rPh>
    <phoneticPr fontId="1"/>
  </si>
  <si>
    <t>第一号基本金</t>
    <rPh sb="0" eb="1">
      <t>ダイ</t>
    </rPh>
    <rPh sb="1" eb="2">
      <t>1</t>
    </rPh>
    <rPh sb="2" eb="3">
      <t>ゴウ</t>
    </rPh>
    <rPh sb="3" eb="5">
      <t>キホン</t>
    </rPh>
    <rPh sb="5" eb="6">
      <t>キン</t>
    </rPh>
    <phoneticPr fontId="1"/>
  </si>
  <si>
    <t>第二号基本金</t>
    <rPh sb="0" eb="1">
      <t>ダイ</t>
    </rPh>
    <rPh sb="1" eb="2">
      <t>ニ</t>
    </rPh>
    <rPh sb="2" eb="3">
      <t>ゴウ</t>
    </rPh>
    <rPh sb="3" eb="5">
      <t>キホン</t>
    </rPh>
    <rPh sb="5" eb="6">
      <t>キン</t>
    </rPh>
    <phoneticPr fontId="1"/>
  </si>
  <si>
    <t>第三号基本金</t>
    <rPh sb="0" eb="1">
      <t>ダイ</t>
    </rPh>
    <rPh sb="1" eb="2">
      <t>サン</t>
    </rPh>
    <rPh sb="2" eb="3">
      <t>ゴウ</t>
    </rPh>
    <rPh sb="3" eb="5">
      <t>キホン</t>
    </rPh>
    <rPh sb="5" eb="6">
      <t>キン</t>
    </rPh>
    <phoneticPr fontId="1"/>
  </si>
  <si>
    <t>当期組入額</t>
    <rPh sb="0" eb="2">
      <t>トウキ</t>
    </rPh>
    <rPh sb="2" eb="4">
      <t>クミイレ</t>
    </rPh>
    <rPh sb="4" eb="5">
      <t>ガク</t>
    </rPh>
    <phoneticPr fontId="1"/>
  </si>
  <si>
    <t>前年度末残高</t>
    <rPh sb="0" eb="3">
      <t>ゼンネンド</t>
    </rPh>
    <rPh sb="3" eb="4">
      <t>マツ</t>
    </rPh>
    <rPh sb="4" eb="6">
      <t>ザンダカ</t>
    </rPh>
    <phoneticPr fontId="1"/>
  </si>
  <si>
    <t>各拠点区分ごとの内訳</t>
    <rPh sb="0" eb="1">
      <t>カク</t>
    </rPh>
    <rPh sb="1" eb="3">
      <t>キョテン</t>
    </rPh>
    <rPh sb="3" eb="5">
      <t>クブン</t>
    </rPh>
    <rPh sb="8" eb="10">
      <t>ウチワケ</t>
    </rPh>
    <phoneticPr fontId="1"/>
  </si>
  <si>
    <t>当期取崩額</t>
    <rPh sb="0" eb="2">
      <t>トウキ</t>
    </rPh>
    <rPh sb="2" eb="5">
      <t>トリクズシガク</t>
    </rPh>
    <phoneticPr fontId="1"/>
  </si>
  <si>
    <t>第一号基本金</t>
    <rPh sb="0" eb="1">
      <t>ダイ</t>
    </rPh>
    <rPh sb="1" eb="3">
      <t>イチゴウ</t>
    </rPh>
    <rPh sb="3" eb="5">
      <t>キホン</t>
    </rPh>
    <rPh sb="5" eb="6">
      <t>キン</t>
    </rPh>
    <phoneticPr fontId="1"/>
  </si>
  <si>
    <t>第二号基本金</t>
    <rPh sb="0" eb="1">
      <t>ダイ</t>
    </rPh>
    <rPh sb="2" eb="3">
      <t>ゴウ</t>
    </rPh>
    <rPh sb="3" eb="5">
      <t>キホン</t>
    </rPh>
    <rPh sb="5" eb="6">
      <t>キン</t>
    </rPh>
    <phoneticPr fontId="1"/>
  </si>
  <si>
    <t>（注）１．寄附者の属性の内容は、法人の役職員、利用者本人、利用者の家族、取引業者、その他とする。</t>
    <rPh sb="1" eb="2">
      <t>チュウ</t>
    </rPh>
    <rPh sb="5" eb="8">
      <t>キフシャ</t>
    </rPh>
    <rPh sb="9" eb="11">
      <t>ゾクセイ</t>
    </rPh>
    <rPh sb="12" eb="14">
      <t>ナイヨウ</t>
    </rPh>
    <rPh sb="16" eb="18">
      <t>ホウジン</t>
    </rPh>
    <rPh sb="19" eb="22">
      <t>ヤクショクイン</t>
    </rPh>
    <rPh sb="23" eb="26">
      <t>リヨウシャ</t>
    </rPh>
    <rPh sb="26" eb="28">
      <t>ホンニン</t>
    </rPh>
    <rPh sb="29" eb="32">
      <t>リヨウシャ</t>
    </rPh>
    <rPh sb="33" eb="35">
      <t>カゾク</t>
    </rPh>
    <rPh sb="36" eb="38">
      <t>トリヒキ</t>
    </rPh>
    <rPh sb="38" eb="40">
      <t>ギョウシャ</t>
    </rPh>
    <rPh sb="43" eb="44">
      <t>タ</t>
    </rPh>
    <phoneticPr fontId="1"/>
  </si>
  <si>
    <t>　　　２．「寄附金額」欄には、寄附物品を含めるものとする。「区分欄」には、経常経費寄附金収益の場合は「経常」、長期運営資金借入金</t>
    <rPh sb="6" eb="9">
      <t>キフキン</t>
    </rPh>
    <rPh sb="9" eb="10">
      <t>ガク</t>
    </rPh>
    <rPh sb="11" eb="12">
      <t>ラン</t>
    </rPh>
    <rPh sb="15" eb="17">
      <t>キフ</t>
    </rPh>
    <rPh sb="17" eb="19">
      <t>ブッピン</t>
    </rPh>
    <rPh sb="20" eb="21">
      <t>フク</t>
    </rPh>
    <rPh sb="30" eb="32">
      <t>クブン</t>
    </rPh>
    <rPh sb="32" eb="33">
      <t>ラン</t>
    </rPh>
    <rPh sb="37" eb="39">
      <t>ケイジョウ</t>
    </rPh>
    <rPh sb="39" eb="41">
      <t>ケイヒ</t>
    </rPh>
    <rPh sb="41" eb="44">
      <t>キフキン</t>
    </rPh>
    <rPh sb="44" eb="46">
      <t>シュウエキ</t>
    </rPh>
    <rPh sb="47" eb="49">
      <t>バアイ</t>
    </rPh>
    <rPh sb="51" eb="53">
      <t>ケイジョウ</t>
    </rPh>
    <rPh sb="55" eb="57">
      <t>チョウキ</t>
    </rPh>
    <rPh sb="57" eb="59">
      <t>ウンエイ</t>
    </rPh>
    <rPh sb="59" eb="61">
      <t>シキン</t>
    </rPh>
    <rPh sb="61" eb="64">
      <t>カリイレキン</t>
    </rPh>
    <phoneticPr fontId="1"/>
  </si>
  <si>
    <t>　　　　固定資産受贈額の場合は「固定」と、寄附金の種類がわかるように記入すること。</t>
    <rPh sb="4" eb="8">
      <t>コテイシサン</t>
    </rPh>
    <rPh sb="8" eb="11">
      <t>ジュゾウガク</t>
    </rPh>
    <rPh sb="12" eb="14">
      <t>バアイ</t>
    </rPh>
    <rPh sb="16" eb="18">
      <t>コテイ</t>
    </rPh>
    <rPh sb="21" eb="24">
      <t>キフキン</t>
    </rPh>
    <rPh sb="25" eb="27">
      <t>シュルイ</t>
    </rPh>
    <rPh sb="34" eb="36">
      <t>キニュウ</t>
    </rPh>
    <phoneticPr fontId="1"/>
  </si>
  <si>
    <t>　　　　「区分小計」欄は、拠点区分事業活動計算書の勘定科目の金額と原則として一致するものとする。</t>
    <rPh sb="5" eb="7">
      <t>クブン</t>
    </rPh>
    <rPh sb="7" eb="9">
      <t>ショウケイ</t>
    </rPh>
    <rPh sb="10" eb="11">
      <t>ラン</t>
    </rPh>
    <rPh sb="13" eb="15">
      <t>キョテン</t>
    </rPh>
    <rPh sb="15" eb="17">
      <t>クブン</t>
    </rPh>
    <rPh sb="17" eb="19">
      <t>ジギョウ</t>
    </rPh>
    <rPh sb="19" eb="21">
      <t>カツドウ</t>
    </rPh>
    <rPh sb="21" eb="24">
      <t>ケイサンショ</t>
    </rPh>
    <rPh sb="25" eb="27">
      <t>カンジョウ</t>
    </rPh>
    <rPh sb="27" eb="29">
      <t>カモク</t>
    </rPh>
    <rPh sb="30" eb="32">
      <t>キンガク</t>
    </rPh>
    <rPh sb="33" eb="35">
      <t>ゲンソク</t>
    </rPh>
    <rPh sb="38" eb="40">
      <t>イッチ</t>
    </rPh>
    <phoneticPr fontId="1"/>
  </si>
  <si>
    <t>（注）１．「区分」欄には、介護保険事業の補助金事業収益の場合は「介護事業」、老人福祉事業の補助金事業収益の場合は「老人事業」、児童福祉事業の補助金事業収益の場合は「児童事業」、</t>
    <rPh sb="1" eb="2">
      <t>チュウ</t>
    </rPh>
    <rPh sb="6" eb="8">
      <t>クブン</t>
    </rPh>
    <rPh sb="9" eb="10">
      <t>ラン</t>
    </rPh>
    <rPh sb="13" eb="15">
      <t>カイゴ</t>
    </rPh>
    <rPh sb="15" eb="17">
      <t>ホケン</t>
    </rPh>
    <rPh sb="17" eb="19">
      <t>ジギョウ</t>
    </rPh>
    <rPh sb="20" eb="23">
      <t>ホジョキン</t>
    </rPh>
    <rPh sb="23" eb="25">
      <t>ジギョウ</t>
    </rPh>
    <rPh sb="25" eb="27">
      <t>シュウエキ</t>
    </rPh>
    <rPh sb="28" eb="30">
      <t>バアイ</t>
    </rPh>
    <rPh sb="32" eb="34">
      <t>カイゴ</t>
    </rPh>
    <rPh sb="34" eb="36">
      <t>ジギョウ</t>
    </rPh>
    <rPh sb="38" eb="40">
      <t>ロウジン</t>
    </rPh>
    <rPh sb="40" eb="42">
      <t>フクシ</t>
    </rPh>
    <rPh sb="42" eb="44">
      <t>ジギョウ</t>
    </rPh>
    <rPh sb="45" eb="48">
      <t>ホジョキン</t>
    </rPh>
    <rPh sb="48" eb="50">
      <t>ジギョウ</t>
    </rPh>
    <rPh sb="50" eb="52">
      <t>シュウエキ</t>
    </rPh>
    <rPh sb="53" eb="55">
      <t>バアイ</t>
    </rPh>
    <rPh sb="57" eb="59">
      <t>ロウジン</t>
    </rPh>
    <rPh sb="59" eb="61">
      <t>ジギョウ</t>
    </rPh>
    <rPh sb="63" eb="65">
      <t>ジドウ</t>
    </rPh>
    <rPh sb="65" eb="67">
      <t>フクシ</t>
    </rPh>
    <rPh sb="67" eb="69">
      <t>ジギョウ</t>
    </rPh>
    <rPh sb="70" eb="73">
      <t>ホジョキン</t>
    </rPh>
    <rPh sb="73" eb="75">
      <t>ジギョウ</t>
    </rPh>
    <rPh sb="75" eb="77">
      <t>シュウエキ</t>
    </rPh>
    <rPh sb="78" eb="80">
      <t>バアイ</t>
    </rPh>
    <rPh sb="82" eb="84">
      <t>ジドウ</t>
    </rPh>
    <rPh sb="84" eb="86">
      <t>ジギョウ</t>
    </rPh>
    <phoneticPr fontId="1"/>
  </si>
  <si>
    <t>　　　　　設備資金借入金元金償還補助金収益の場合は「償還」と補助金の種類がわかるように記入すること。</t>
    <rPh sb="5" eb="7">
      <t>セツビ</t>
    </rPh>
    <rPh sb="7" eb="9">
      <t>シキン</t>
    </rPh>
    <rPh sb="9" eb="12">
      <t>カリイレキン</t>
    </rPh>
    <rPh sb="12" eb="14">
      <t>ガンキン</t>
    </rPh>
    <rPh sb="14" eb="16">
      <t>ショウカン</t>
    </rPh>
    <rPh sb="16" eb="19">
      <t>ホジョキン</t>
    </rPh>
    <rPh sb="19" eb="21">
      <t>シュウエキ</t>
    </rPh>
    <rPh sb="22" eb="24">
      <t>バアイ</t>
    </rPh>
    <rPh sb="26" eb="28">
      <t>ショウカン</t>
    </rPh>
    <rPh sb="30" eb="33">
      <t>ホジョキン</t>
    </rPh>
    <rPh sb="34" eb="36">
      <t>シュルイ</t>
    </rPh>
    <rPh sb="43" eb="45">
      <t>キニュウ</t>
    </rPh>
    <phoneticPr fontId="1"/>
  </si>
  <si>
    <t>　　　２．「交付金額等合計」の「区分小計」欄は事業活動計算書の勘定科目の金額と一致するものとする。</t>
    <rPh sb="6" eb="9">
      <t>コウフキン</t>
    </rPh>
    <rPh sb="9" eb="10">
      <t>ガク</t>
    </rPh>
    <rPh sb="10" eb="11">
      <t>トウ</t>
    </rPh>
    <rPh sb="11" eb="13">
      <t>ゴウケイ</t>
    </rPh>
    <rPh sb="16" eb="18">
      <t>クブン</t>
    </rPh>
    <rPh sb="18" eb="20">
      <t>ショウケイ</t>
    </rPh>
    <rPh sb="21" eb="22">
      <t>ラン</t>
    </rPh>
    <rPh sb="23" eb="25">
      <t>ジギョウ</t>
    </rPh>
    <rPh sb="25" eb="27">
      <t>カツドウ</t>
    </rPh>
    <rPh sb="27" eb="30">
      <t>ケイサンショ</t>
    </rPh>
    <rPh sb="31" eb="33">
      <t>カンジョウ</t>
    </rPh>
    <rPh sb="33" eb="35">
      <t>カモク</t>
    </rPh>
    <rPh sb="36" eb="38">
      <t>キンガク</t>
    </rPh>
    <rPh sb="39" eb="41">
      <t>イッチ</t>
    </rPh>
    <phoneticPr fontId="1"/>
  </si>
  <si>
    <t>　　　　　また、「交付金額等合計の拠点区分ごとの内訳」の「区分小計」欄は、拠点区分事業活動計算書の勘定科目の金額と一致するものとする。</t>
    <rPh sb="9" eb="12">
      <t>コウフキン</t>
    </rPh>
    <rPh sb="12" eb="13">
      <t>ガク</t>
    </rPh>
    <rPh sb="13" eb="14">
      <t>トウ</t>
    </rPh>
    <rPh sb="14" eb="16">
      <t>ゴウケイ</t>
    </rPh>
    <rPh sb="17" eb="19">
      <t>キョテン</t>
    </rPh>
    <rPh sb="19" eb="21">
      <t>クブン</t>
    </rPh>
    <rPh sb="24" eb="26">
      <t>ウチワケ</t>
    </rPh>
    <rPh sb="29" eb="31">
      <t>クブン</t>
    </rPh>
    <rPh sb="31" eb="33">
      <t>ショウケイ</t>
    </rPh>
    <rPh sb="34" eb="35">
      <t>ラン</t>
    </rPh>
    <rPh sb="37" eb="39">
      <t>キョテン</t>
    </rPh>
    <rPh sb="39" eb="41">
      <t>クブン</t>
    </rPh>
    <rPh sb="41" eb="43">
      <t>ジギョウ</t>
    </rPh>
    <rPh sb="43" eb="45">
      <t>カツドウ</t>
    </rPh>
    <rPh sb="45" eb="48">
      <t>ケイサンショ</t>
    </rPh>
    <rPh sb="49" eb="51">
      <t>カンジョウ</t>
    </rPh>
    <rPh sb="51" eb="53">
      <t>カモク</t>
    </rPh>
    <rPh sb="54" eb="56">
      <t>キンガク</t>
    </rPh>
    <rPh sb="57" eb="59">
      <t>イッチ</t>
    </rPh>
    <phoneticPr fontId="1"/>
  </si>
  <si>
    <t>　　　　する。</t>
    <phoneticPr fontId="1"/>
  </si>
  <si>
    <t>当期末残高</t>
    <rPh sb="0" eb="2">
      <t>トウキ</t>
    </rPh>
    <rPh sb="2" eb="3">
      <t>ネンドマツ</t>
    </rPh>
    <rPh sb="3" eb="5">
      <t>ザンダカ</t>
    </rPh>
    <phoneticPr fontId="1"/>
  </si>
  <si>
    <t>　　　　元金償還寄附金収益の場合は「運営」、施設整備等寄附金収益の場合は「施設」、設備資金借入金元金償還寄附金収益の場合は「償還」、</t>
    <rPh sb="4" eb="6">
      <t>ガンキン</t>
    </rPh>
    <rPh sb="6" eb="8">
      <t>ショウカン</t>
    </rPh>
    <rPh sb="8" eb="11">
      <t>キフキン</t>
    </rPh>
    <rPh sb="11" eb="13">
      <t>シュウエキ</t>
    </rPh>
    <rPh sb="14" eb="16">
      <t>バアイ</t>
    </rPh>
    <rPh sb="18" eb="20">
      <t>ウンエイ</t>
    </rPh>
    <rPh sb="22" eb="24">
      <t>シセツ</t>
    </rPh>
    <rPh sb="24" eb="26">
      <t>セイビ</t>
    </rPh>
    <rPh sb="26" eb="27">
      <t>トウ</t>
    </rPh>
    <rPh sb="27" eb="30">
      <t>キフキン</t>
    </rPh>
    <rPh sb="30" eb="32">
      <t>シュウエキ</t>
    </rPh>
    <rPh sb="33" eb="35">
      <t>バアイ</t>
    </rPh>
    <rPh sb="37" eb="39">
      <t>シセツ</t>
    </rPh>
    <rPh sb="41" eb="43">
      <t>セツビ</t>
    </rPh>
    <rPh sb="43" eb="45">
      <t>シキン</t>
    </rPh>
    <rPh sb="45" eb="48">
      <t>カリイレキン</t>
    </rPh>
    <rPh sb="48" eb="50">
      <t>ガンキン</t>
    </rPh>
    <rPh sb="50" eb="52">
      <t>ショウカン</t>
    </rPh>
    <rPh sb="52" eb="55">
      <t>キフキン</t>
    </rPh>
    <rPh sb="55" eb="57">
      <t>シュウエキ</t>
    </rPh>
    <rPh sb="58" eb="60">
      <t>バアイ</t>
    </rPh>
    <rPh sb="62" eb="64">
      <t>ショウカン</t>
    </rPh>
    <phoneticPr fontId="1"/>
  </si>
  <si>
    <t>　　　　　保育事業の補助金事業収益の場合は「保育事業」、障害福祉サービス等事業の補助金事業収益の場合は「障害事業」、生活保護事業の補助金事業収益の場合は「生活保護事業」、</t>
    <rPh sb="5" eb="7">
      <t>ホイク</t>
    </rPh>
    <rPh sb="7" eb="9">
      <t>ジギョウ</t>
    </rPh>
    <rPh sb="10" eb="13">
      <t>ホジョキン</t>
    </rPh>
    <rPh sb="13" eb="15">
      <t>ジギョウ</t>
    </rPh>
    <rPh sb="15" eb="17">
      <t>シュウエキ</t>
    </rPh>
    <rPh sb="18" eb="20">
      <t>バアイ</t>
    </rPh>
    <rPh sb="22" eb="24">
      <t>ホイク</t>
    </rPh>
    <rPh sb="24" eb="26">
      <t>ジギョウ</t>
    </rPh>
    <rPh sb="28" eb="30">
      <t>ショウガイ</t>
    </rPh>
    <rPh sb="30" eb="32">
      <t>フクシ</t>
    </rPh>
    <rPh sb="36" eb="37">
      <t>トウ</t>
    </rPh>
    <rPh sb="37" eb="39">
      <t>ジギョウ</t>
    </rPh>
    <rPh sb="40" eb="43">
      <t>ホジョキン</t>
    </rPh>
    <rPh sb="43" eb="45">
      <t>ジギョウ</t>
    </rPh>
    <rPh sb="45" eb="47">
      <t>シュウエキ</t>
    </rPh>
    <rPh sb="48" eb="50">
      <t>バアイ</t>
    </rPh>
    <rPh sb="52" eb="54">
      <t>ショウガイ</t>
    </rPh>
    <rPh sb="54" eb="56">
      <t>ジギョウ</t>
    </rPh>
    <rPh sb="58" eb="60">
      <t>セイカツ</t>
    </rPh>
    <rPh sb="60" eb="62">
      <t>ホゴ</t>
    </rPh>
    <rPh sb="62" eb="64">
      <t>ジギョウ</t>
    </rPh>
    <rPh sb="65" eb="68">
      <t>ホジョキン</t>
    </rPh>
    <rPh sb="68" eb="70">
      <t>ジギョウ</t>
    </rPh>
    <rPh sb="70" eb="72">
      <t>シュウエキ</t>
    </rPh>
    <rPh sb="73" eb="75">
      <t>バアイ</t>
    </rPh>
    <rPh sb="77" eb="79">
      <t>セイカツ</t>
    </rPh>
    <rPh sb="79" eb="81">
      <t>ホゴ</t>
    </rPh>
    <rPh sb="81" eb="83">
      <t>ジギョウ</t>
    </rPh>
    <phoneticPr fontId="1"/>
  </si>
  <si>
    <t>　　　　　医療事業の補助金事業収益の場合は「医療事業」、○○事業の補助金事業収益の場合は「○○事業」、借入金利息補助金収益の場合は「利息」、施設整備等補助金収益の場合は「施設」、</t>
    <rPh sb="5" eb="7">
      <t>イリョウ</t>
    </rPh>
    <rPh sb="7" eb="9">
      <t>ジギョウ</t>
    </rPh>
    <rPh sb="10" eb="12">
      <t>ホジョ</t>
    </rPh>
    <rPh sb="12" eb="13">
      <t>キン</t>
    </rPh>
    <rPh sb="13" eb="15">
      <t>ジギョウ</t>
    </rPh>
    <rPh sb="15" eb="17">
      <t>シュウエキ</t>
    </rPh>
    <rPh sb="18" eb="20">
      <t>バアイ</t>
    </rPh>
    <rPh sb="22" eb="24">
      <t>イリョウ</t>
    </rPh>
    <rPh sb="24" eb="26">
      <t>ジギョウ</t>
    </rPh>
    <rPh sb="30" eb="32">
      <t>ジギョウ</t>
    </rPh>
    <rPh sb="33" eb="36">
      <t>ホジョキン</t>
    </rPh>
    <rPh sb="36" eb="38">
      <t>ジギョウ</t>
    </rPh>
    <rPh sb="38" eb="40">
      <t>シュウエキ</t>
    </rPh>
    <rPh sb="41" eb="43">
      <t>バアイ</t>
    </rPh>
    <rPh sb="47" eb="49">
      <t>ジギョウ</t>
    </rPh>
    <rPh sb="51" eb="54">
      <t>カリイレキン</t>
    </rPh>
    <rPh sb="54" eb="56">
      <t>リソク</t>
    </rPh>
    <rPh sb="56" eb="59">
      <t>ホジョキン</t>
    </rPh>
    <rPh sb="59" eb="61">
      <t>シュウエキ</t>
    </rPh>
    <rPh sb="62" eb="64">
      <t>バアイ</t>
    </rPh>
    <rPh sb="66" eb="68">
      <t>リソク</t>
    </rPh>
    <rPh sb="70" eb="72">
      <t>シセツ</t>
    </rPh>
    <rPh sb="72" eb="74">
      <t>セイビ</t>
    </rPh>
    <rPh sb="74" eb="75">
      <t>トウ</t>
    </rPh>
    <rPh sb="75" eb="78">
      <t>ホジョキン</t>
    </rPh>
    <rPh sb="78" eb="80">
      <t>シュウエキ</t>
    </rPh>
    <rPh sb="81" eb="83">
      <t>バアイ</t>
    </rPh>
    <rPh sb="85" eb="87">
      <t>シセツ</t>
    </rPh>
    <phoneticPr fontId="1"/>
  </si>
  <si>
    <t>（注）役員等からの長期借入金、短期借入金がある場合は、区分を新設するものとする。</t>
    <rPh sb="1" eb="2">
      <t>チュウ</t>
    </rPh>
    <rPh sb="3" eb="5">
      <t>ヤクイン</t>
    </rPh>
    <rPh sb="5" eb="6">
      <t>トウ</t>
    </rPh>
    <rPh sb="9" eb="11">
      <t>チョウキ</t>
    </rPh>
    <rPh sb="11" eb="13">
      <t>カリイレ</t>
    </rPh>
    <rPh sb="13" eb="14">
      <t>キン</t>
    </rPh>
    <rPh sb="15" eb="17">
      <t>タンキ</t>
    </rPh>
    <rPh sb="17" eb="19">
      <t>カリイレ</t>
    </rPh>
    <rPh sb="19" eb="20">
      <t>キン</t>
    </rPh>
    <rPh sb="23" eb="25">
      <t>バアイ</t>
    </rPh>
    <rPh sb="27" eb="29">
      <t>クブン</t>
    </rPh>
    <rPh sb="30" eb="32">
      <t>シンセツ</t>
    </rPh>
    <phoneticPr fontId="1"/>
  </si>
  <si>
    <t>別紙３(②)</t>
    <rPh sb="0" eb="2">
      <t>ベッシ</t>
    </rPh>
    <phoneticPr fontId="1"/>
  </si>
  <si>
    <t>別紙３(①)</t>
    <rPh sb="0" eb="2">
      <t>ベッシ</t>
    </rPh>
    <phoneticPr fontId="1"/>
  </si>
  <si>
    <t>別紙３(③)</t>
    <rPh sb="0" eb="2">
      <t>ベッシ</t>
    </rPh>
    <phoneticPr fontId="1"/>
  </si>
  <si>
    <t>別紙３(⑥)</t>
    <rPh sb="0" eb="2">
      <t>ベッシ</t>
    </rPh>
    <phoneticPr fontId="1"/>
  </si>
  <si>
    <t>　　　　　　なお、運用上の留意事項（課長通知）別添３「勘定科目説明」において「利用者からの収益も含む」と記載されている場合のみ、「補助金事業に係る利用者からの収益」欄を記入するものとする。</t>
    <rPh sb="9" eb="11">
      <t>ウンヨウ</t>
    </rPh>
    <rPh sb="11" eb="12">
      <t>ジョウ</t>
    </rPh>
    <rPh sb="13" eb="15">
      <t>リュウイ</t>
    </rPh>
    <rPh sb="15" eb="17">
      <t>ジコウ</t>
    </rPh>
    <rPh sb="18" eb="20">
      <t>カチョウ</t>
    </rPh>
    <rPh sb="20" eb="22">
      <t>ツウチ</t>
    </rPh>
    <rPh sb="23" eb="25">
      <t>ベッテン</t>
    </rPh>
    <rPh sb="27" eb="29">
      <t>カンジョウ</t>
    </rPh>
    <rPh sb="29" eb="31">
      <t>カモク</t>
    </rPh>
    <rPh sb="31" eb="33">
      <t>セツメイ</t>
    </rPh>
    <rPh sb="39" eb="41">
      <t>リヨウ</t>
    </rPh>
    <rPh sb="41" eb="42">
      <t>シャ</t>
    </rPh>
    <rPh sb="45" eb="47">
      <t>シュウエキ</t>
    </rPh>
    <rPh sb="48" eb="49">
      <t>フク</t>
    </rPh>
    <rPh sb="52" eb="54">
      <t>キサイ</t>
    </rPh>
    <rPh sb="59" eb="61">
      <t>バアイ</t>
    </rPh>
    <rPh sb="65" eb="68">
      <t>ホジョキン</t>
    </rPh>
    <rPh sb="68" eb="70">
      <t>ジギョウ</t>
    </rPh>
    <rPh sb="71" eb="72">
      <t>カカ</t>
    </rPh>
    <rPh sb="73" eb="76">
      <t>リヨウシャ</t>
    </rPh>
    <rPh sb="79" eb="81">
      <t>シュウエキ</t>
    </rPh>
    <rPh sb="82" eb="83">
      <t>ラン</t>
    </rPh>
    <rPh sb="84" eb="86">
      <t>キニュウ</t>
    </rPh>
    <phoneticPr fontId="1"/>
  </si>
  <si>
    <t>（注）１．「区分並びに組入れ及び取崩しの事由」の欄に該当する事項がない場合には、記載を省略</t>
    <rPh sb="1" eb="2">
      <t>チュウ</t>
    </rPh>
    <rPh sb="6" eb="8">
      <t>クブン</t>
    </rPh>
    <rPh sb="8" eb="9">
      <t>ナラ</t>
    </rPh>
    <rPh sb="11" eb="13">
      <t>クミイレ</t>
    </rPh>
    <rPh sb="14" eb="15">
      <t>オヨ</t>
    </rPh>
    <rPh sb="16" eb="18">
      <t>トリクズシ</t>
    </rPh>
    <rPh sb="20" eb="22">
      <t>ジユウ</t>
    </rPh>
    <rPh sb="24" eb="25">
      <t>ラン</t>
    </rPh>
    <rPh sb="26" eb="28">
      <t>ガイトウ</t>
    </rPh>
    <rPh sb="30" eb="32">
      <t>ジコウ</t>
    </rPh>
    <rPh sb="35" eb="37">
      <t>バアイ</t>
    </rPh>
    <rPh sb="40" eb="42">
      <t>キサイ</t>
    </rPh>
    <rPh sb="43" eb="45">
      <t>ショウリャク</t>
    </rPh>
    <phoneticPr fontId="1"/>
  </si>
  <si>
    <t>　　　２．①第一号基本金とは、本文11（１）に規定する基本金をいう。</t>
    <rPh sb="6" eb="7">
      <t>ダイ</t>
    </rPh>
    <rPh sb="7" eb="9">
      <t>イチゴウ</t>
    </rPh>
    <rPh sb="9" eb="11">
      <t>キホン</t>
    </rPh>
    <rPh sb="11" eb="12">
      <t>キン</t>
    </rPh>
    <rPh sb="23" eb="25">
      <t>キテイ</t>
    </rPh>
    <rPh sb="27" eb="29">
      <t>キホン</t>
    </rPh>
    <rPh sb="29" eb="30">
      <t>キン</t>
    </rPh>
    <phoneticPr fontId="1"/>
  </si>
  <si>
    <t>　　　　　②第二号基本金とは、本文11（２）に規定する基本金をいう。</t>
    <rPh sb="6" eb="7">
      <t>ダイ</t>
    </rPh>
    <rPh sb="7" eb="8">
      <t>ニ</t>
    </rPh>
    <rPh sb="8" eb="9">
      <t>ゴウ</t>
    </rPh>
    <rPh sb="9" eb="11">
      <t>キホン</t>
    </rPh>
    <rPh sb="11" eb="12">
      <t>キン</t>
    </rPh>
    <rPh sb="15" eb="17">
      <t>ホンブン</t>
    </rPh>
    <rPh sb="23" eb="25">
      <t>キテイ</t>
    </rPh>
    <rPh sb="27" eb="29">
      <t>キホン</t>
    </rPh>
    <rPh sb="29" eb="30">
      <t>キン</t>
    </rPh>
    <phoneticPr fontId="1"/>
  </si>
  <si>
    <t>　　　　　③第三号基本金とは、本文11（３）に規定する基本金をいう。</t>
    <rPh sb="6" eb="7">
      <t>ダイ</t>
    </rPh>
    <rPh sb="7" eb="9">
      <t>サンゴウ</t>
    </rPh>
    <rPh sb="9" eb="11">
      <t>キホン</t>
    </rPh>
    <rPh sb="11" eb="12">
      <t>キン</t>
    </rPh>
    <rPh sb="15" eb="17">
      <t>ホンブン</t>
    </rPh>
    <rPh sb="23" eb="25">
      <t>キテイ</t>
    </rPh>
    <rPh sb="27" eb="29">
      <t>キホン</t>
    </rPh>
    <rPh sb="29" eb="30">
      <t>キン</t>
    </rPh>
    <phoneticPr fontId="1"/>
  </si>
  <si>
    <t>　　　３．従前からの特例により第一号基本金・第二号基本金の内訳を示していない法人では、</t>
    <rPh sb="5" eb="7">
      <t>ジュウゼン</t>
    </rPh>
    <rPh sb="10" eb="12">
      <t>トクレイ</t>
    </rPh>
    <rPh sb="15" eb="16">
      <t>ダイ</t>
    </rPh>
    <rPh sb="16" eb="18">
      <t>イチゴウ</t>
    </rPh>
    <rPh sb="18" eb="20">
      <t>キホン</t>
    </rPh>
    <rPh sb="20" eb="21">
      <t>キン</t>
    </rPh>
    <rPh sb="22" eb="23">
      <t>ダイ</t>
    </rPh>
    <rPh sb="23" eb="24">
      <t>ニ</t>
    </rPh>
    <rPh sb="24" eb="25">
      <t>ゴウ</t>
    </rPh>
    <rPh sb="25" eb="27">
      <t>キホン</t>
    </rPh>
    <rPh sb="27" eb="28">
      <t>キン</t>
    </rPh>
    <rPh sb="29" eb="31">
      <t>ウチワケ</t>
    </rPh>
    <rPh sb="32" eb="33">
      <t>シメ</t>
    </rPh>
    <rPh sb="38" eb="40">
      <t>ホウジン</t>
    </rPh>
    <phoneticPr fontId="1"/>
  </si>
  <si>
    <t>　　　　合計額のみを記載するものとする。</t>
    <rPh sb="4" eb="7">
      <t>ゴウケイガク</t>
    </rPh>
    <rPh sb="10" eb="12">
      <t>キサイ</t>
    </rPh>
    <phoneticPr fontId="1"/>
  </si>
  <si>
    <t>うち国庫補助金等
特別積立金積立額</t>
    <rPh sb="2" eb="4">
      <t>コッコ</t>
    </rPh>
    <rPh sb="4" eb="7">
      <t>ホジョキン</t>
    </rPh>
    <rPh sb="7" eb="8">
      <t>トウ</t>
    </rPh>
    <rPh sb="9" eb="11">
      <t>トクベツ</t>
    </rPh>
    <rPh sb="11" eb="14">
      <t>ツミタテキン</t>
    </rPh>
    <rPh sb="14" eb="17">
      <t>ツミタテガク</t>
    </rPh>
    <phoneticPr fontId="1"/>
  </si>
  <si>
    <t>　　　３．「寄附金額」の「区分小計」欄は事業活動計算書の勘定科目の金額と一致するものとする。また、「寄附金額の拠点区分ごとの内訳」の</t>
    <rPh sb="6" eb="9">
      <t>キフキン</t>
    </rPh>
    <rPh sb="9" eb="10">
      <t>ガク</t>
    </rPh>
    <rPh sb="13" eb="15">
      <t>クブン</t>
    </rPh>
    <rPh sb="15" eb="17">
      <t>ショウケイ</t>
    </rPh>
    <rPh sb="18" eb="19">
      <t>ラン</t>
    </rPh>
    <rPh sb="20" eb="22">
      <t>ジギョウ</t>
    </rPh>
    <rPh sb="22" eb="24">
      <t>カツドウ</t>
    </rPh>
    <rPh sb="24" eb="27">
      <t>ケイサンショ</t>
    </rPh>
    <rPh sb="28" eb="30">
      <t>カンジョウ</t>
    </rPh>
    <rPh sb="30" eb="32">
      <t>カモク</t>
    </rPh>
    <rPh sb="33" eb="35">
      <t>キンガク</t>
    </rPh>
    <rPh sb="36" eb="38">
      <t>イッチ</t>
    </rPh>
    <rPh sb="50" eb="53">
      <t>キフキン</t>
    </rPh>
    <rPh sb="53" eb="54">
      <t>ガク</t>
    </rPh>
    <rPh sb="55" eb="57">
      <t>キョテン</t>
    </rPh>
    <rPh sb="57" eb="59">
      <t>クブン</t>
    </rPh>
    <rPh sb="62" eb="64">
      <t>ウチワケ</t>
    </rPh>
    <phoneticPr fontId="1"/>
  </si>
  <si>
    <t>社会福祉法人　あゆみの会</t>
    <rPh sb="0" eb="2">
      <t>シャカイ</t>
    </rPh>
    <rPh sb="2" eb="4">
      <t>フクシ</t>
    </rPh>
    <rPh sb="4" eb="6">
      <t>ホウジン</t>
    </rPh>
    <rPh sb="11" eb="12">
      <t>カイ</t>
    </rPh>
    <phoneticPr fontId="1"/>
  </si>
  <si>
    <t>福祉医療機構</t>
    <rPh sb="0" eb="2">
      <t>フクシ</t>
    </rPh>
    <rPh sb="2" eb="4">
      <t>イリョウ</t>
    </rPh>
    <rPh sb="4" eb="6">
      <t>キコウ</t>
    </rPh>
    <phoneticPr fontId="1"/>
  </si>
  <si>
    <t>あゆみの会</t>
    <rPh sb="4" eb="5">
      <t>カイ</t>
    </rPh>
    <phoneticPr fontId="1"/>
  </si>
  <si>
    <t>設備整備</t>
    <rPh sb="0" eb="2">
      <t>セツビ</t>
    </rPh>
    <rPh sb="2" eb="4">
      <t>セイビ</t>
    </rPh>
    <phoneticPr fontId="1"/>
  </si>
  <si>
    <t>秋篠町1381-1地</t>
    <rPh sb="0" eb="2">
      <t>アキシノ</t>
    </rPh>
    <rPh sb="2" eb="3">
      <t>チョウ</t>
    </rPh>
    <rPh sb="9" eb="10">
      <t>チ</t>
    </rPh>
    <phoneticPr fontId="1"/>
  </si>
  <si>
    <t>基本財産となる建物の建設に対する寄付</t>
    <rPh sb="0" eb="2">
      <t>キホン</t>
    </rPh>
    <rPh sb="2" eb="4">
      <t>ザイサン</t>
    </rPh>
    <rPh sb="7" eb="9">
      <t>タテモノ</t>
    </rPh>
    <rPh sb="10" eb="12">
      <t>ケンセツ</t>
    </rPh>
    <rPh sb="13" eb="14">
      <t>タイ</t>
    </rPh>
    <rPh sb="16" eb="18">
      <t>キフ</t>
    </rPh>
    <phoneticPr fontId="1"/>
  </si>
  <si>
    <t>奈良市　借入金利息補助</t>
    <rPh sb="0" eb="3">
      <t>ナラシ</t>
    </rPh>
    <rPh sb="4" eb="6">
      <t>カリイレ</t>
    </rPh>
    <rPh sb="6" eb="7">
      <t>キン</t>
    </rPh>
    <rPh sb="7" eb="9">
      <t>リソク</t>
    </rPh>
    <rPh sb="9" eb="11">
      <t>ホジョ</t>
    </rPh>
    <phoneticPr fontId="1"/>
  </si>
  <si>
    <t>利用者の家族</t>
    <rPh sb="0" eb="3">
      <t>リヨウシャ</t>
    </rPh>
    <rPh sb="4" eb="6">
      <t>カゾク</t>
    </rPh>
    <phoneticPr fontId="1"/>
  </si>
  <si>
    <t>経常</t>
    <rPh sb="0" eb="2">
      <t>ケイジョウ</t>
    </rPh>
    <phoneticPr fontId="1"/>
  </si>
  <si>
    <t>建物</t>
    <rPh sb="0" eb="2">
      <t>タテモノ</t>
    </rPh>
    <phoneticPr fontId="1"/>
  </si>
  <si>
    <t>区分小計</t>
    <rPh sb="0" eb="2">
      <t>クブン</t>
    </rPh>
    <rPh sb="2" eb="4">
      <t>ショウケイ</t>
    </rPh>
    <phoneticPr fontId="1"/>
  </si>
  <si>
    <t>利息</t>
    <rPh sb="0" eb="2">
      <t>リソク</t>
    </rPh>
    <phoneticPr fontId="1"/>
  </si>
  <si>
    <t>施設</t>
    <rPh sb="0" eb="2">
      <t>シセツ</t>
    </rPh>
    <phoneticPr fontId="1"/>
  </si>
  <si>
    <t>法人の役職員</t>
    <rPh sb="0" eb="2">
      <t>ホウジン</t>
    </rPh>
    <rPh sb="3" eb="6">
      <t>ヤクショクイン</t>
    </rPh>
    <phoneticPr fontId="1"/>
  </si>
  <si>
    <t>　　　区分小計</t>
    <rPh sb="3" eb="5">
      <t>クブン</t>
    </rPh>
    <rPh sb="5" eb="7">
      <t>ショウケイ</t>
    </rPh>
    <phoneticPr fontId="1"/>
  </si>
  <si>
    <t>障害事業</t>
    <rPh sb="0" eb="1">
      <t>ショウ</t>
    </rPh>
    <rPh sb="1" eb="2">
      <t>ガイ</t>
    </rPh>
    <rPh sb="2" eb="4">
      <t>ジギョウ</t>
    </rPh>
    <phoneticPr fontId="1"/>
  </si>
  <si>
    <t>奈良市　障害福祉サービス等継続支援事業費補助金</t>
    <rPh sb="0" eb="3">
      <t>ナラシ</t>
    </rPh>
    <rPh sb="4" eb="6">
      <t>ショウガイ</t>
    </rPh>
    <rPh sb="6" eb="8">
      <t>フクシ</t>
    </rPh>
    <rPh sb="12" eb="13">
      <t>トウ</t>
    </rPh>
    <rPh sb="13" eb="15">
      <t>ケイゾク</t>
    </rPh>
    <rPh sb="15" eb="17">
      <t>シエン</t>
    </rPh>
    <rPh sb="17" eb="19">
      <t>ジギョウ</t>
    </rPh>
    <rPh sb="19" eb="20">
      <t>ヒ</t>
    </rPh>
    <rPh sb="20" eb="23">
      <t>ホジョキン</t>
    </rPh>
    <phoneticPr fontId="1"/>
  </si>
  <si>
    <t>（自）　令和3年 4月 1日　　（至）　令和4年 3月31日</t>
    <rPh sb="1" eb="2">
      <t>ジ</t>
    </rPh>
    <rPh sb="4" eb="6">
      <t>レイワ</t>
    </rPh>
    <rPh sb="7" eb="8">
      <t>ネン</t>
    </rPh>
    <rPh sb="10" eb="11">
      <t>ガツ</t>
    </rPh>
    <rPh sb="13" eb="14">
      <t>ニチ</t>
    </rPh>
    <rPh sb="17" eb="18">
      <t>イタル</t>
    </rPh>
    <rPh sb="20" eb="22">
      <t>レイワ</t>
    </rPh>
    <rPh sb="23" eb="24">
      <t>ネン</t>
    </rPh>
    <rPh sb="26" eb="27">
      <t>ガツ</t>
    </rPh>
    <rPh sb="29" eb="30">
      <t>ニチ</t>
    </rPh>
    <phoneticPr fontId="1"/>
  </si>
  <si>
    <t>奈良県　テレワーク導入補助金</t>
    <rPh sb="0" eb="3">
      <t>ナラケン</t>
    </rPh>
    <rPh sb="9" eb="11">
      <t>ドウニュウ</t>
    </rPh>
    <rPh sb="11" eb="14">
      <t>ホジョキン</t>
    </rPh>
    <phoneticPr fontId="1"/>
  </si>
  <si>
    <t>施設</t>
    <rPh sb="0" eb="2">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</si>
</sst>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411]ggge&quot;年&quot;m&quot;月&quot;d&quot;日&quot;;@"/>
    <numFmt numFmtId="178" formatCode="#,##0_);\(#,##0\)"/>
  </numFmts>
  <fonts count="11"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sz val="11"/>
      <color indexed="8"/>
      <name val="ＭＳ ゴシック"/>
      <family val="3"/>
      <charset val="128"/>
    </font>
    <font>
      <u/>
      <sz val="12"/>
      <color indexed="8"/>
      <name val="ＭＳ ゴシック"/>
      <family val="3"/>
      <charset val="128"/>
    </font>
    <font>
      <sz val="9"/>
      <color indexed="8"/>
      <name val="ＭＳ 明朝"/>
      <family val="1"/>
      <charset val="128"/>
    </font>
    <font>
      <sz val="11"/>
      <color indexed="8"/>
      <name val="ＭＳ 明朝"/>
      <family val="1"/>
      <charset val="128"/>
    </font>
    <font>
      <u/>
      <sz val="11"/>
      <color indexed="8"/>
      <name val="ＭＳ ゴシック"/>
      <family val="3"/>
      <charset val="128"/>
    </font>
    <font>
      <b/>
      <sz val="9"/>
      <color indexed="81"/>
      <name val="ＭＳ Ｐゴシック"/>
      <family val="3"/>
      <charset val="128"/>
    </font>
    <font>
      <u/>
      <sz val="9"/>
      <color indexed="8"/>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84">
    <xf numFmtId="0" fontId="0" fillId="0" borderId="0" xfId="0"/>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NumberFormat="1" applyFont="1" applyFill="1" applyBorder="1" applyAlignment="1">
      <alignment horizontal="center" vertical="center"/>
    </xf>
    <xf numFmtId="38" fontId="6" fillId="0" borderId="2" xfId="2" applyFont="1" applyFill="1" applyBorder="1" applyAlignment="1">
      <alignment horizontal="right" vertical="center"/>
    </xf>
    <xf numFmtId="176" fontId="6" fillId="0" borderId="3" xfId="2" applyNumberFormat="1" applyFont="1" applyFill="1" applyBorder="1" applyAlignment="1">
      <alignment vertical="center"/>
    </xf>
    <xf numFmtId="178" fontId="6" fillId="0" borderId="4" xfId="0" applyNumberFormat="1" applyFont="1" applyFill="1" applyBorder="1" applyAlignment="1">
      <alignment vertical="center"/>
    </xf>
    <xf numFmtId="0" fontId="4" fillId="0" borderId="0" xfId="0" applyFont="1" applyFill="1"/>
    <xf numFmtId="0" fontId="4" fillId="0" borderId="0" xfId="0" applyFont="1" applyFill="1" applyAlignment="1">
      <alignment horizontal="right"/>
    </xf>
    <xf numFmtId="0" fontId="5" fillId="0" borderId="0" xfId="0" applyFont="1" applyFill="1" applyAlignment="1"/>
    <xf numFmtId="0" fontId="7" fillId="0" borderId="0" xfId="0" applyFont="1" applyFill="1"/>
    <xf numFmtId="0" fontId="6" fillId="0" borderId="0" xfId="0" applyFont="1" applyFill="1" applyAlignment="1"/>
    <xf numFmtId="0" fontId="6" fillId="0" borderId="0" xfId="0" applyFont="1" applyFill="1"/>
    <xf numFmtId="0" fontId="6" fillId="0" borderId="0" xfId="0" applyFont="1" applyFill="1" applyAlignment="1">
      <alignment horizontal="right"/>
    </xf>
    <xf numFmtId="0" fontId="6" fillId="0" borderId="0" xfId="0" applyFont="1" applyFill="1" applyAlignment="1">
      <alignment vertical="center"/>
    </xf>
    <xf numFmtId="38" fontId="6" fillId="0" borderId="5" xfId="2" applyFont="1" applyFill="1" applyBorder="1" applyAlignment="1">
      <alignment horizontal="right" vertical="center"/>
    </xf>
    <xf numFmtId="176" fontId="6" fillId="0" borderId="6" xfId="2" applyNumberFormat="1" applyFont="1" applyFill="1" applyBorder="1" applyAlignment="1">
      <alignment vertical="center"/>
    </xf>
    <xf numFmtId="38" fontId="6" fillId="0" borderId="7" xfId="0" applyNumberFormat="1" applyFont="1" applyFill="1" applyBorder="1" applyAlignment="1">
      <alignment vertical="center"/>
    </xf>
    <xf numFmtId="38" fontId="6" fillId="0" borderId="5" xfId="0" applyNumberFormat="1" applyFont="1" applyFill="1" applyBorder="1" applyAlignment="1">
      <alignment horizontal="right" vertical="center"/>
    </xf>
    <xf numFmtId="0" fontId="0" fillId="0" borderId="0" xfId="0" applyFill="1"/>
    <xf numFmtId="0" fontId="8" fillId="0" borderId="0" xfId="0" applyFont="1" applyFill="1" applyAlignment="1"/>
    <xf numFmtId="0" fontId="6" fillId="0" borderId="0" xfId="0" applyFont="1" applyFill="1" applyBorder="1"/>
    <xf numFmtId="0" fontId="6" fillId="0" borderId="0" xfId="0" applyFont="1" applyFill="1" applyAlignment="1">
      <alignment horizontal="center" vertical="center"/>
    </xf>
    <xf numFmtId="176" fontId="6" fillId="0" borderId="1" xfId="0" applyNumberFormat="1" applyFont="1" applyFill="1" applyBorder="1" applyAlignment="1">
      <alignment vertical="center"/>
    </xf>
    <xf numFmtId="176" fontId="6" fillId="0" borderId="1" xfId="0" applyNumberFormat="1" applyFont="1" applyFill="1" applyBorder="1" applyAlignment="1">
      <alignment horizontal="right" vertical="center"/>
    </xf>
    <xf numFmtId="0" fontId="6" fillId="0" borderId="1" xfId="0" applyFont="1" applyFill="1" applyBorder="1"/>
    <xf numFmtId="0" fontId="6" fillId="0" borderId="1" xfId="0" applyNumberFormat="1" applyFont="1" applyFill="1" applyBorder="1" applyAlignment="1">
      <alignment vertical="center"/>
    </xf>
    <xf numFmtId="0" fontId="3" fillId="0" borderId="0" xfId="0" applyFont="1" applyFill="1" applyAlignment="1">
      <alignment vertical="center"/>
    </xf>
    <xf numFmtId="176" fontId="6" fillId="0" borderId="8" xfId="0" applyNumberFormat="1" applyFont="1" applyFill="1" applyBorder="1" applyAlignment="1">
      <alignment vertical="center"/>
    </xf>
    <xf numFmtId="176" fontId="6" fillId="0" borderId="1" xfId="0" applyNumberFormat="1" applyFont="1" applyFill="1" applyBorder="1" applyAlignment="1">
      <alignment horizontal="right" vertical="center" indent="1"/>
    </xf>
    <xf numFmtId="0" fontId="6" fillId="0" borderId="9" xfId="0" applyNumberFormat="1" applyFont="1" applyFill="1" applyBorder="1" applyAlignment="1">
      <alignment vertical="center"/>
    </xf>
    <xf numFmtId="176" fontId="6" fillId="0" borderId="9" xfId="0" applyNumberFormat="1" applyFont="1" applyFill="1" applyBorder="1" applyAlignment="1">
      <alignment vertical="center"/>
    </xf>
    <xf numFmtId="0" fontId="6" fillId="0" borderId="8" xfId="0" applyNumberFormat="1" applyFont="1" applyFill="1" applyBorder="1" applyAlignment="1">
      <alignment vertical="center"/>
    </xf>
    <xf numFmtId="0" fontId="6" fillId="0" borderId="10" xfId="0" applyNumberFormat="1" applyFont="1" applyFill="1" applyBorder="1" applyAlignment="1">
      <alignment vertical="center"/>
    </xf>
    <xf numFmtId="176" fontId="6" fillId="0" borderId="10" xfId="0" applyNumberFormat="1" applyFont="1" applyFill="1" applyBorder="1" applyAlignment="1">
      <alignment vertical="center"/>
    </xf>
    <xf numFmtId="0" fontId="10" fillId="0" borderId="0" xfId="0" applyFont="1" applyFill="1" applyBorder="1"/>
    <xf numFmtId="0" fontId="6" fillId="0" borderId="1" xfId="0" applyFont="1" applyFill="1" applyBorder="1" applyAlignment="1">
      <alignment horizontal="center"/>
    </xf>
    <xf numFmtId="176" fontId="6" fillId="0" borderId="0" xfId="0" applyNumberFormat="1" applyFont="1" applyFill="1" applyBorder="1" applyAlignme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38" fontId="6" fillId="0" borderId="1" xfId="2" applyFont="1" applyFill="1" applyBorder="1" applyAlignment="1">
      <alignment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textRotation="255"/>
    </xf>
    <xf numFmtId="0" fontId="6" fillId="0" borderId="1" xfId="0" applyFont="1" applyFill="1" applyBorder="1" applyAlignment="1">
      <alignment horizontal="center" vertical="center"/>
    </xf>
    <xf numFmtId="0" fontId="6" fillId="0" borderId="0" xfId="0" applyFont="1" applyFill="1" applyAlignment="1">
      <alignment horizontal="center"/>
    </xf>
    <xf numFmtId="0" fontId="5" fillId="0" borderId="0" xfId="0" applyFont="1" applyFill="1" applyAlignment="1">
      <alignment horizontal="center"/>
    </xf>
    <xf numFmtId="0" fontId="6" fillId="0" borderId="1" xfId="0" applyFont="1" applyFill="1" applyBorder="1" applyAlignment="1">
      <alignment horizontal="center" vertical="center" textRotation="255"/>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9" xfId="2" applyNumberFormat="1" applyFont="1" applyFill="1" applyBorder="1" applyAlignment="1">
      <alignment horizontal="left" vertical="center"/>
    </xf>
    <xf numFmtId="177" fontId="6" fillId="0" borderId="8" xfId="2" applyNumberFormat="1"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8" xfId="0" applyFont="1" applyFill="1" applyBorder="1" applyAlignment="1">
      <alignment horizontal="left" vertical="center" wrapText="1"/>
    </xf>
    <xf numFmtId="176" fontId="6" fillId="0" borderId="9" xfId="2" applyNumberFormat="1" applyFont="1" applyFill="1" applyBorder="1" applyAlignment="1">
      <alignment horizontal="right" vertical="center"/>
    </xf>
    <xf numFmtId="176" fontId="6" fillId="0" borderId="8" xfId="2" applyNumberFormat="1" applyFont="1" applyFill="1" applyBorder="1" applyAlignment="1">
      <alignment horizontal="right" vertical="center"/>
    </xf>
    <xf numFmtId="176" fontId="6" fillId="0" borderId="9" xfId="0" applyNumberFormat="1" applyFont="1" applyFill="1" applyBorder="1" applyAlignment="1">
      <alignment horizontal="right" vertical="center"/>
    </xf>
    <xf numFmtId="176" fontId="6" fillId="0" borderId="8" xfId="0" applyNumberFormat="1" applyFont="1" applyFill="1" applyBorder="1" applyAlignment="1">
      <alignment horizontal="right"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10" fontId="6" fillId="0" borderId="9" xfId="1" applyNumberFormat="1" applyFont="1" applyFill="1" applyBorder="1" applyAlignment="1">
      <alignment horizontal="right" vertical="center"/>
    </xf>
    <xf numFmtId="10" fontId="6" fillId="0" borderId="8" xfId="1" applyNumberFormat="1" applyFont="1" applyFill="1" applyBorder="1" applyAlignment="1">
      <alignment horizontal="right" vertical="center"/>
    </xf>
    <xf numFmtId="0" fontId="6" fillId="0" borderId="9" xfId="0" applyFont="1" applyFill="1" applyBorder="1" applyAlignment="1">
      <alignment horizontal="left" vertical="center"/>
    </xf>
    <xf numFmtId="0" fontId="6" fillId="0" borderId="8" xfId="0" applyFont="1" applyFill="1" applyBorder="1" applyAlignment="1">
      <alignment horizontal="left" vertical="center"/>
    </xf>
    <xf numFmtId="176" fontId="6" fillId="0" borderId="6" xfId="2" applyNumberFormat="1" applyFont="1" applyFill="1" applyBorder="1" applyAlignment="1">
      <alignment horizontal="right" vertical="center"/>
    </xf>
    <xf numFmtId="176" fontId="6" fillId="0" borderId="3" xfId="2" applyNumberFormat="1" applyFont="1" applyFill="1" applyBorder="1" applyAlignment="1">
      <alignment horizontal="right" vertical="center"/>
    </xf>
    <xf numFmtId="0" fontId="6" fillId="0" borderId="9" xfId="0" applyFont="1" applyFill="1" applyBorder="1" applyAlignment="1">
      <alignment horizontal="center" vertical="center" textRotation="255"/>
    </xf>
    <xf numFmtId="0" fontId="6" fillId="0" borderId="10"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cellXfs>
  <cellStyles count="3">
    <cellStyle name="パーセント" xfId="1" builtinId="5"/>
    <cellStyle name="桁区切り" xfId="2"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51"/>
  <sheetViews>
    <sheetView topLeftCell="D4" zoomScale="80" zoomScaleNormal="80" workbookViewId="0">
      <selection activeCell="T17" sqref="T17"/>
    </sheetView>
  </sheetViews>
  <sheetFormatPr defaultColWidth="9" defaultRowHeight="13.5" x14ac:dyDescent="0.15"/>
  <cols>
    <col min="1" max="1" width="3.625" style="19" customWidth="1"/>
    <col min="2" max="2" width="5.625" style="19" customWidth="1"/>
    <col min="3" max="7" width="13.875" style="19" customWidth="1"/>
    <col min="8" max="8" width="1.625" style="19" customWidth="1"/>
    <col min="9" max="9" width="11.5" style="19" customWidth="1"/>
    <col min="10" max="10" width="1.625" style="19" customWidth="1"/>
    <col min="11" max="11" width="13.875" style="19" customWidth="1"/>
    <col min="12" max="12" width="6.875" style="19" customWidth="1"/>
    <col min="13" max="19" width="13.625" style="19" customWidth="1"/>
    <col min="20" max="16384" width="9" style="19"/>
  </cols>
  <sheetData>
    <row r="1" spans="2:20" s="7" customFormat="1" x14ac:dyDescent="0.15"/>
    <row r="2" spans="2:20" s="7" customFormat="1" x14ac:dyDescent="0.15">
      <c r="S2" s="8" t="s">
        <v>66</v>
      </c>
    </row>
    <row r="3" spans="2:20" s="7" customFormat="1" ht="15" customHeight="1" x14ac:dyDescent="0.15">
      <c r="B3" s="46" t="s">
        <v>3</v>
      </c>
      <c r="C3" s="46"/>
      <c r="D3" s="46"/>
      <c r="E3" s="46"/>
      <c r="F3" s="46"/>
      <c r="G3" s="46"/>
      <c r="H3" s="46"/>
      <c r="I3" s="46"/>
      <c r="J3" s="46"/>
      <c r="K3" s="46"/>
      <c r="L3" s="46"/>
      <c r="M3" s="46"/>
      <c r="N3" s="46"/>
      <c r="O3" s="46"/>
      <c r="P3" s="46"/>
      <c r="Q3" s="46"/>
      <c r="R3" s="46"/>
      <c r="S3" s="46"/>
      <c r="T3" s="9"/>
    </row>
    <row r="4" spans="2:20" s="10" customFormat="1" ht="9.9499999999999993" customHeight="1" x14ac:dyDescent="0.15"/>
    <row r="5" spans="2:20" s="12" customFormat="1" ht="15" customHeight="1" x14ac:dyDescent="0.15">
      <c r="B5" s="45" t="s">
        <v>95</v>
      </c>
      <c r="C5" s="45"/>
      <c r="D5" s="45"/>
      <c r="E5" s="45"/>
      <c r="F5" s="45"/>
      <c r="G5" s="45"/>
      <c r="H5" s="45"/>
      <c r="I5" s="45"/>
      <c r="J5" s="45"/>
      <c r="K5" s="45"/>
      <c r="L5" s="45"/>
      <c r="M5" s="45"/>
      <c r="N5" s="45"/>
      <c r="O5" s="45"/>
      <c r="P5" s="45"/>
      <c r="Q5" s="45"/>
      <c r="R5" s="45"/>
      <c r="S5" s="45"/>
      <c r="T5" s="11"/>
    </row>
    <row r="6" spans="2:20" s="12" customFormat="1" ht="9.9499999999999993" customHeight="1" x14ac:dyDescent="0.15"/>
    <row r="7" spans="2:20" s="12" customFormat="1" ht="15" customHeight="1" x14ac:dyDescent="0.15">
      <c r="B7" s="35" t="s">
        <v>78</v>
      </c>
      <c r="C7" s="21"/>
      <c r="D7" s="21"/>
      <c r="E7" s="21"/>
    </row>
    <row r="8" spans="2:20" s="12" customFormat="1" ht="15" customHeight="1" x14ac:dyDescent="0.15">
      <c r="B8" s="21"/>
      <c r="C8" s="21"/>
      <c r="D8" s="21"/>
      <c r="E8" s="21"/>
    </row>
    <row r="9" spans="2:20" s="12" customFormat="1" ht="15" customHeight="1" x14ac:dyDescent="0.15">
      <c r="S9" s="13" t="s">
        <v>1</v>
      </c>
    </row>
    <row r="10" spans="2:20" s="14" customFormat="1" ht="28.5" customHeight="1" x14ac:dyDescent="0.15">
      <c r="B10" s="47" t="s">
        <v>4</v>
      </c>
      <c r="C10" s="44" t="s">
        <v>5</v>
      </c>
      <c r="D10" s="44" t="s">
        <v>0</v>
      </c>
      <c r="E10" s="48" t="s">
        <v>16</v>
      </c>
      <c r="F10" s="48" t="s">
        <v>17</v>
      </c>
      <c r="G10" s="48" t="s">
        <v>18</v>
      </c>
      <c r="H10" s="49" t="s">
        <v>19</v>
      </c>
      <c r="I10" s="50"/>
      <c r="J10" s="51"/>
      <c r="K10" s="44" t="s">
        <v>6</v>
      </c>
      <c r="L10" s="48" t="s">
        <v>20</v>
      </c>
      <c r="M10" s="44" t="s">
        <v>7</v>
      </c>
      <c r="N10" s="44"/>
      <c r="O10" s="44" t="s">
        <v>10</v>
      </c>
      <c r="P10" s="44" t="s">
        <v>11</v>
      </c>
      <c r="Q10" s="44" t="s">
        <v>12</v>
      </c>
      <c r="R10" s="44"/>
      <c r="S10" s="44"/>
    </row>
    <row r="11" spans="2:20" s="14" customFormat="1" ht="28.5" customHeight="1" x14ac:dyDescent="0.15">
      <c r="B11" s="47"/>
      <c r="C11" s="44"/>
      <c r="D11" s="44"/>
      <c r="E11" s="44"/>
      <c r="F11" s="44"/>
      <c r="G11" s="44"/>
      <c r="H11" s="52"/>
      <c r="I11" s="53"/>
      <c r="J11" s="54"/>
      <c r="K11" s="44"/>
      <c r="L11" s="44"/>
      <c r="M11" s="1" t="s">
        <v>8</v>
      </c>
      <c r="N11" s="1" t="s">
        <v>9</v>
      </c>
      <c r="O11" s="44"/>
      <c r="P11" s="44"/>
      <c r="Q11" s="1" t="s">
        <v>13</v>
      </c>
      <c r="R11" s="1" t="s">
        <v>14</v>
      </c>
      <c r="S11" s="1" t="s">
        <v>15</v>
      </c>
    </row>
    <row r="12" spans="2:20" s="14" customFormat="1" ht="15.6" customHeight="1" x14ac:dyDescent="0.15">
      <c r="B12" s="47" t="s">
        <v>21</v>
      </c>
      <c r="C12" s="57" t="s">
        <v>79</v>
      </c>
      <c r="D12" s="57" t="s">
        <v>80</v>
      </c>
      <c r="E12" s="59">
        <v>10440000</v>
      </c>
      <c r="F12" s="59"/>
      <c r="G12" s="59">
        <v>3480000</v>
      </c>
      <c r="H12" s="15"/>
      <c r="I12" s="16">
        <f>E12+F12-G12</f>
        <v>6960000</v>
      </c>
      <c r="J12" s="17"/>
      <c r="K12" s="59"/>
      <c r="L12" s="67">
        <v>1.4E-2</v>
      </c>
      <c r="M12" s="59">
        <v>146160</v>
      </c>
      <c r="N12" s="59">
        <v>52200</v>
      </c>
      <c r="O12" s="55">
        <v>45323</v>
      </c>
      <c r="P12" s="57" t="s">
        <v>81</v>
      </c>
      <c r="Q12" s="69" t="s">
        <v>87</v>
      </c>
      <c r="R12" s="69" t="s">
        <v>82</v>
      </c>
      <c r="S12" s="59">
        <v>147446973</v>
      </c>
    </row>
    <row r="13" spans="2:20" s="14" customFormat="1" ht="15.6" customHeight="1" x14ac:dyDescent="0.15">
      <c r="B13" s="47"/>
      <c r="C13" s="58"/>
      <c r="D13" s="58"/>
      <c r="E13" s="60"/>
      <c r="F13" s="60"/>
      <c r="G13" s="60"/>
      <c r="H13" s="4" t="s">
        <v>25</v>
      </c>
      <c r="I13" s="5">
        <v>3480000</v>
      </c>
      <c r="J13" s="6" t="s">
        <v>26</v>
      </c>
      <c r="K13" s="60"/>
      <c r="L13" s="68"/>
      <c r="M13" s="60"/>
      <c r="N13" s="60"/>
      <c r="O13" s="56"/>
      <c r="P13" s="58"/>
      <c r="Q13" s="70"/>
      <c r="R13" s="70"/>
      <c r="S13" s="60"/>
    </row>
    <row r="14" spans="2:20" s="14" customFormat="1" ht="15.6" customHeight="1" x14ac:dyDescent="0.15">
      <c r="B14" s="47"/>
      <c r="C14" s="57"/>
      <c r="D14" s="57"/>
      <c r="E14" s="59"/>
      <c r="F14" s="59"/>
      <c r="G14" s="59"/>
      <c r="H14" s="15"/>
      <c r="I14" s="16">
        <f t="shared" ref="I14:I20" si="0">E14+F14-G14</f>
        <v>0</v>
      </c>
      <c r="J14" s="17"/>
      <c r="K14" s="59"/>
      <c r="L14" s="67"/>
      <c r="M14" s="59"/>
      <c r="N14" s="59"/>
      <c r="O14" s="55"/>
      <c r="P14" s="57"/>
      <c r="Q14" s="69"/>
      <c r="R14" s="69"/>
      <c r="S14" s="59"/>
    </row>
    <row r="15" spans="2:20" s="14" customFormat="1" ht="15.6" customHeight="1" x14ac:dyDescent="0.15">
      <c r="B15" s="47"/>
      <c r="C15" s="58"/>
      <c r="D15" s="58"/>
      <c r="E15" s="60"/>
      <c r="F15" s="60"/>
      <c r="G15" s="60"/>
      <c r="H15" s="4" t="s">
        <v>25</v>
      </c>
      <c r="I15" s="5"/>
      <c r="J15" s="6" t="s">
        <v>26</v>
      </c>
      <c r="K15" s="60"/>
      <c r="L15" s="68"/>
      <c r="M15" s="60"/>
      <c r="N15" s="60"/>
      <c r="O15" s="56"/>
      <c r="P15" s="58"/>
      <c r="Q15" s="70"/>
      <c r="R15" s="70"/>
      <c r="S15" s="60"/>
    </row>
    <row r="16" spans="2:20" s="14" customFormat="1" ht="15.6" customHeight="1" x14ac:dyDescent="0.15">
      <c r="B16" s="47"/>
      <c r="C16" s="57"/>
      <c r="D16" s="57"/>
      <c r="E16" s="59"/>
      <c r="F16" s="59"/>
      <c r="G16" s="59"/>
      <c r="H16" s="15"/>
      <c r="I16" s="16">
        <f t="shared" si="0"/>
        <v>0</v>
      </c>
      <c r="J16" s="17"/>
      <c r="K16" s="59"/>
      <c r="L16" s="67"/>
      <c r="M16" s="59"/>
      <c r="N16" s="59"/>
      <c r="O16" s="55"/>
      <c r="P16" s="57"/>
      <c r="Q16" s="69"/>
      <c r="R16" s="69"/>
      <c r="S16" s="59"/>
    </row>
    <row r="17" spans="2:19" s="14" customFormat="1" ht="15.6" customHeight="1" x14ac:dyDescent="0.15">
      <c r="B17" s="47"/>
      <c r="C17" s="58"/>
      <c r="D17" s="58"/>
      <c r="E17" s="60"/>
      <c r="F17" s="60"/>
      <c r="G17" s="60"/>
      <c r="H17" s="4" t="s">
        <v>25</v>
      </c>
      <c r="I17" s="5"/>
      <c r="J17" s="6" t="s">
        <v>26</v>
      </c>
      <c r="K17" s="60"/>
      <c r="L17" s="68"/>
      <c r="M17" s="60"/>
      <c r="N17" s="60"/>
      <c r="O17" s="56"/>
      <c r="P17" s="58"/>
      <c r="Q17" s="70"/>
      <c r="R17" s="70"/>
      <c r="S17" s="60"/>
    </row>
    <row r="18" spans="2:19" s="14" customFormat="1" ht="15.6" customHeight="1" x14ac:dyDescent="0.15">
      <c r="B18" s="47"/>
      <c r="C18" s="57"/>
      <c r="D18" s="57"/>
      <c r="E18" s="59"/>
      <c r="F18" s="59"/>
      <c r="G18" s="59"/>
      <c r="H18" s="15"/>
      <c r="I18" s="16">
        <f t="shared" si="0"/>
        <v>0</v>
      </c>
      <c r="J18" s="17"/>
      <c r="K18" s="59"/>
      <c r="L18" s="67"/>
      <c r="M18" s="59"/>
      <c r="N18" s="59"/>
      <c r="O18" s="55"/>
      <c r="P18" s="57"/>
      <c r="Q18" s="69"/>
      <c r="R18" s="69"/>
      <c r="S18" s="59"/>
    </row>
    <row r="19" spans="2:19" s="14" customFormat="1" ht="15.6" customHeight="1" x14ac:dyDescent="0.15">
      <c r="B19" s="47"/>
      <c r="C19" s="58"/>
      <c r="D19" s="58"/>
      <c r="E19" s="60"/>
      <c r="F19" s="60"/>
      <c r="G19" s="60"/>
      <c r="H19" s="4" t="s">
        <v>25</v>
      </c>
      <c r="I19" s="5"/>
      <c r="J19" s="6" t="s">
        <v>26</v>
      </c>
      <c r="K19" s="60"/>
      <c r="L19" s="68"/>
      <c r="M19" s="60"/>
      <c r="N19" s="60"/>
      <c r="O19" s="56"/>
      <c r="P19" s="58"/>
      <c r="Q19" s="70"/>
      <c r="R19" s="70"/>
      <c r="S19" s="60"/>
    </row>
    <row r="20" spans="2:19" s="14" customFormat="1" ht="15.6" customHeight="1" x14ac:dyDescent="0.15">
      <c r="B20" s="47"/>
      <c r="C20" s="57"/>
      <c r="D20" s="57"/>
      <c r="E20" s="59"/>
      <c r="F20" s="59"/>
      <c r="G20" s="59"/>
      <c r="H20" s="15"/>
      <c r="I20" s="16">
        <f t="shared" si="0"/>
        <v>0</v>
      </c>
      <c r="J20" s="17"/>
      <c r="K20" s="59"/>
      <c r="L20" s="67"/>
      <c r="M20" s="59"/>
      <c r="N20" s="59"/>
      <c r="O20" s="55"/>
      <c r="P20" s="57"/>
      <c r="Q20" s="69"/>
      <c r="R20" s="69"/>
      <c r="S20" s="59"/>
    </row>
    <row r="21" spans="2:19" s="14" customFormat="1" ht="15.6" customHeight="1" x14ac:dyDescent="0.15">
      <c r="B21" s="47"/>
      <c r="C21" s="58"/>
      <c r="D21" s="58"/>
      <c r="E21" s="60"/>
      <c r="F21" s="60"/>
      <c r="G21" s="60"/>
      <c r="H21" s="4" t="s">
        <v>25</v>
      </c>
      <c r="I21" s="5"/>
      <c r="J21" s="6" t="s">
        <v>26</v>
      </c>
      <c r="K21" s="60"/>
      <c r="L21" s="68"/>
      <c r="M21" s="60"/>
      <c r="N21" s="60"/>
      <c r="O21" s="56"/>
      <c r="P21" s="58"/>
      <c r="Q21" s="70"/>
      <c r="R21" s="70"/>
      <c r="S21" s="60"/>
    </row>
    <row r="22" spans="2:19" s="14" customFormat="1" ht="15.6" customHeight="1" x14ac:dyDescent="0.15">
      <c r="B22" s="47"/>
      <c r="C22" s="63" t="s">
        <v>2</v>
      </c>
      <c r="D22" s="64"/>
      <c r="E22" s="61">
        <f>SUM(E12:E21)</f>
        <v>10440000</v>
      </c>
      <c r="F22" s="61">
        <f>SUM(F12:F21)</f>
        <v>0</v>
      </c>
      <c r="G22" s="61">
        <f>SUM(G12:G21)</f>
        <v>3480000</v>
      </c>
      <c r="H22" s="18"/>
      <c r="I22" s="16">
        <f>I12+I14+I16+I18+I20</f>
        <v>6960000</v>
      </c>
      <c r="J22" s="17"/>
      <c r="K22" s="61">
        <f>SUM(K12:K21)</f>
        <v>0</v>
      </c>
      <c r="L22" s="67"/>
      <c r="M22" s="61">
        <f>SUM(M12:M21)</f>
        <v>146160</v>
      </c>
      <c r="N22" s="61">
        <f>SUM(N12:N21)</f>
        <v>52200</v>
      </c>
      <c r="O22" s="55"/>
      <c r="P22" s="57"/>
      <c r="Q22" s="69"/>
      <c r="R22" s="69"/>
      <c r="S22" s="61">
        <f>SUM(S12:S21)</f>
        <v>147446973</v>
      </c>
    </row>
    <row r="23" spans="2:19" s="14" customFormat="1" ht="15.6" customHeight="1" x14ac:dyDescent="0.15">
      <c r="B23" s="47"/>
      <c r="C23" s="65"/>
      <c r="D23" s="66"/>
      <c r="E23" s="62"/>
      <c r="F23" s="62"/>
      <c r="G23" s="62"/>
      <c r="H23" s="4" t="s">
        <v>25</v>
      </c>
      <c r="I23" s="5">
        <f>I13+I15+I17+I19+I21</f>
        <v>3480000</v>
      </c>
      <c r="J23" s="6" t="s">
        <v>26</v>
      </c>
      <c r="K23" s="62"/>
      <c r="L23" s="68"/>
      <c r="M23" s="62"/>
      <c r="N23" s="62"/>
      <c r="O23" s="56"/>
      <c r="P23" s="58"/>
      <c r="Q23" s="70"/>
      <c r="R23" s="70"/>
      <c r="S23" s="62"/>
    </row>
    <row r="24" spans="2:19" s="14" customFormat="1" ht="15.6" customHeight="1" x14ac:dyDescent="0.15">
      <c r="B24" s="47" t="s">
        <v>22</v>
      </c>
      <c r="C24" s="57"/>
      <c r="D24" s="57"/>
      <c r="E24" s="59"/>
      <c r="F24" s="59"/>
      <c r="G24" s="59"/>
      <c r="H24" s="15"/>
      <c r="I24" s="16">
        <f>E24+F24-G24</f>
        <v>0</v>
      </c>
      <c r="J24" s="17"/>
      <c r="K24" s="59"/>
      <c r="L24" s="67"/>
      <c r="M24" s="59"/>
      <c r="N24" s="59"/>
      <c r="O24" s="55"/>
      <c r="P24" s="57"/>
      <c r="Q24" s="69"/>
      <c r="R24" s="69"/>
      <c r="S24" s="59"/>
    </row>
    <row r="25" spans="2:19" s="14" customFormat="1" ht="15.6" customHeight="1" x14ac:dyDescent="0.15">
      <c r="B25" s="47"/>
      <c r="C25" s="58"/>
      <c r="D25" s="58"/>
      <c r="E25" s="60"/>
      <c r="F25" s="60"/>
      <c r="G25" s="60"/>
      <c r="H25" s="4" t="s">
        <v>25</v>
      </c>
      <c r="I25" s="5"/>
      <c r="J25" s="6" t="s">
        <v>26</v>
      </c>
      <c r="K25" s="60"/>
      <c r="L25" s="68"/>
      <c r="M25" s="60"/>
      <c r="N25" s="60"/>
      <c r="O25" s="56"/>
      <c r="P25" s="58"/>
      <c r="Q25" s="70"/>
      <c r="R25" s="70"/>
      <c r="S25" s="60"/>
    </row>
    <row r="26" spans="2:19" s="14" customFormat="1" ht="15.6" customHeight="1" x14ac:dyDescent="0.15">
      <c r="B26" s="47"/>
      <c r="C26" s="57"/>
      <c r="D26" s="57"/>
      <c r="E26" s="59"/>
      <c r="F26" s="59"/>
      <c r="G26" s="59"/>
      <c r="H26" s="15"/>
      <c r="I26" s="16">
        <f>E26+F26-G26</f>
        <v>0</v>
      </c>
      <c r="J26" s="17"/>
      <c r="K26" s="59"/>
      <c r="L26" s="67"/>
      <c r="M26" s="59"/>
      <c r="N26" s="59"/>
      <c r="O26" s="55"/>
      <c r="P26" s="57"/>
      <c r="Q26" s="69"/>
      <c r="R26" s="69"/>
      <c r="S26" s="59"/>
    </row>
    <row r="27" spans="2:19" s="14" customFormat="1" ht="15.6" customHeight="1" x14ac:dyDescent="0.15">
      <c r="B27" s="47"/>
      <c r="C27" s="58"/>
      <c r="D27" s="58"/>
      <c r="E27" s="60"/>
      <c r="F27" s="60"/>
      <c r="G27" s="60"/>
      <c r="H27" s="4" t="s">
        <v>25</v>
      </c>
      <c r="I27" s="5"/>
      <c r="J27" s="6" t="s">
        <v>26</v>
      </c>
      <c r="K27" s="60"/>
      <c r="L27" s="68"/>
      <c r="M27" s="60"/>
      <c r="N27" s="60"/>
      <c r="O27" s="56"/>
      <c r="P27" s="58"/>
      <c r="Q27" s="70"/>
      <c r="R27" s="70"/>
      <c r="S27" s="60"/>
    </row>
    <row r="28" spans="2:19" s="14" customFormat="1" ht="15.6" customHeight="1" x14ac:dyDescent="0.15">
      <c r="B28" s="47"/>
      <c r="C28" s="57"/>
      <c r="D28" s="57"/>
      <c r="E28" s="59"/>
      <c r="F28" s="59"/>
      <c r="G28" s="59"/>
      <c r="H28" s="15"/>
      <c r="I28" s="16">
        <f>E28+F28-G28</f>
        <v>0</v>
      </c>
      <c r="J28" s="17"/>
      <c r="K28" s="59"/>
      <c r="L28" s="67"/>
      <c r="M28" s="59"/>
      <c r="N28" s="59"/>
      <c r="O28" s="55"/>
      <c r="P28" s="57"/>
      <c r="Q28" s="69"/>
      <c r="R28" s="69"/>
      <c r="S28" s="59"/>
    </row>
    <row r="29" spans="2:19" s="14" customFormat="1" ht="15.6" customHeight="1" x14ac:dyDescent="0.15">
      <c r="B29" s="47"/>
      <c r="C29" s="58"/>
      <c r="D29" s="58"/>
      <c r="E29" s="60"/>
      <c r="F29" s="60"/>
      <c r="G29" s="60"/>
      <c r="H29" s="4" t="s">
        <v>25</v>
      </c>
      <c r="I29" s="5"/>
      <c r="J29" s="6" t="s">
        <v>26</v>
      </c>
      <c r="K29" s="60"/>
      <c r="L29" s="68"/>
      <c r="M29" s="60"/>
      <c r="N29" s="60"/>
      <c r="O29" s="56"/>
      <c r="P29" s="58"/>
      <c r="Q29" s="70"/>
      <c r="R29" s="70"/>
      <c r="S29" s="60"/>
    </row>
    <row r="30" spans="2:19" s="14" customFormat="1" ht="15.6" customHeight="1" x14ac:dyDescent="0.15">
      <c r="B30" s="47"/>
      <c r="C30" s="57"/>
      <c r="D30" s="57"/>
      <c r="E30" s="59"/>
      <c r="F30" s="59"/>
      <c r="G30" s="59"/>
      <c r="H30" s="15"/>
      <c r="I30" s="16">
        <f>E30+F30-G30</f>
        <v>0</v>
      </c>
      <c r="J30" s="17"/>
      <c r="K30" s="59"/>
      <c r="L30" s="67"/>
      <c r="M30" s="59"/>
      <c r="N30" s="59"/>
      <c r="O30" s="55"/>
      <c r="P30" s="57"/>
      <c r="Q30" s="69"/>
      <c r="R30" s="69"/>
      <c r="S30" s="59"/>
    </row>
    <row r="31" spans="2:19" s="14" customFormat="1" ht="15.6" customHeight="1" x14ac:dyDescent="0.15">
      <c r="B31" s="47"/>
      <c r="C31" s="58"/>
      <c r="D31" s="58"/>
      <c r="E31" s="60"/>
      <c r="F31" s="60"/>
      <c r="G31" s="60"/>
      <c r="H31" s="4" t="s">
        <v>25</v>
      </c>
      <c r="I31" s="5"/>
      <c r="J31" s="6" t="s">
        <v>26</v>
      </c>
      <c r="K31" s="60"/>
      <c r="L31" s="68"/>
      <c r="M31" s="60"/>
      <c r="N31" s="60"/>
      <c r="O31" s="56"/>
      <c r="P31" s="58"/>
      <c r="Q31" s="70"/>
      <c r="R31" s="70"/>
      <c r="S31" s="60"/>
    </row>
    <row r="32" spans="2:19" s="14" customFormat="1" ht="15.6" customHeight="1" x14ac:dyDescent="0.15">
      <c r="B32" s="47"/>
      <c r="C32" s="57"/>
      <c r="D32" s="57"/>
      <c r="E32" s="59"/>
      <c r="F32" s="59"/>
      <c r="G32" s="59"/>
      <c r="H32" s="15"/>
      <c r="I32" s="16">
        <f>E32+F32-G32</f>
        <v>0</v>
      </c>
      <c r="J32" s="17"/>
      <c r="K32" s="59"/>
      <c r="L32" s="67"/>
      <c r="M32" s="59"/>
      <c r="N32" s="59"/>
      <c r="O32" s="55"/>
      <c r="P32" s="57"/>
      <c r="Q32" s="69"/>
      <c r="R32" s="69"/>
      <c r="S32" s="59"/>
    </row>
    <row r="33" spans="2:19" s="14" customFormat="1" ht="15.6" customHeight="1" x14ac:dyDescent="0.15">
      <c r="B33" s="47"/>
      <c r="C33" s="58"/>
      <c r="D33" s="58"/>
      <c r="E33" s="60"/>
      <c r="F33" s="60"/>
      <c r="G33" s="60"/>
      <c r="H33" s="4" t="s">
        <v>25</v>
      </c>
      <c r="I33" s="5"/>
      <c r="J33" s="6" t="s">
        <v>26</v>
      </c>
      <c r="K33" s="60"/>
      <c r="L33" s="68"/>
      <c r="M33" s="60"/>
      <c r="N33" s="60"/>
      <c r="O33" s="56"/>
      <c r="P33" s="58"/>
      <c r="Q33" s="70"/>
      <c r="R33" s="70"/>
      <c r="S33" s="60"/>
    </row>
    <row r="34" spans="2:19" s="14" customFormat="1" ht="15.6" customHeight="1" x14ac:dyDescent="0.15">
      <c r="B34" s="47"/>
      <c r="C34" s="63" t="s">
        <v>2</v>
      </c>
      <c r="D34" s="64"/>
      <c r="E34" s="61">
        <f>SUM(E24:E33)</f>
        <v>0</v>
      </c>
      <c r="F34" s="61">
        <f>SUM(F24:F33)</f>
        <v>0</v>
      </c>
      <c r="G34" s="61">
        <f>SUM(G24:G33)</f>
        <v>0</v>
      </c>
      <c r="H34" s="18"/>
      <c r="I34" s="16">
        <f>I24+I26+I28+I30+I32</f>
        <v>0</v>
      </c>
      <c r="J34" s="17"/>
      <c r="K34" s="61">
        <f>SUM(K24:K33)</f>
        <v>0</v>
      </c>
      <c r="L34" s="67"/>
      <c r="M34" s="61">
        <f>SUM(M24:M33)</f>
        <v>0</v>
      </c>
      <c r="N34" s="61">
        <f>SUM(N24:N33)</f>
        <v>0</v>
      </c>
      <c r="O34" s="55"/>
      <c r="P34" s="57"/>
      <c r="Q34" s="69"/>
      <c r="R34" s="69"/>
      <c r="S34" s="61">
        <f>SUM(S24:S33)</f>
        <v>0</v>
      </c>
    </row>
    <row r="35" spans="2:19" s="14" customFormat="1" ht="15.6" customHeight="1" x14ac:dyDescent="0.15">
      <c r="B35" s="47"/>
      <c r="C35" s="65"/>
      <c r="D35" s="66"/>
      <c r="E35" s="62"/>
      <c r="F35" s="62"/>
      <c r="G35" s="62"/>
      <c r="H35" s="4" t="s">
        <v>25</v>
      </c>
      <c r="I35" s="5">
        <f>I25+I27+I29+I31+I33</f>
        <v>0</v>
      </c>
      <c r="J35" s="6" t="s">
        <v>26</v>
      </c>
      <c r="K35" s="62"/>
      <c r="L35" s="68"/>
      <c r="M35" s="62"/>
      <c r="N35" s="62"/>
      <c r="O35" s="56"/>
      <c r="P35" s="58"/>
      <c r="Q35" s="70"/>
      <c r="R35" s="70"/>
      <c r="S35" s="62"/>
    </row>
    <row r="36" spans="2:19" s="14" customFormat="1" ht="15.6" customHeight="1" x14ac:dyDescent="0.15">
      <c r="B36" s="47" t="s">
        <v>23</v>
      </c>
      <c r="C36" s="57"/>
      <c r="D36" s="57"/>
      <c r="E36" s="59"/>
      <c r="F36" s="59"/>
      <c r="G36" s="59"/>
      <c r="H36" s="15"/>
      <c r="I36" s="71">
        <f>E36+F36-G36</f>
        <v>0</v>
      </c>
      <c r="J36" s="17"/>
      <c r="K36" s="59"/>
      <c r="L36" s="67"/>
      <c r="M36" s="59"/>
      <c r="N36" s="59"/>
      <c r="O36" s="55"/>
      <c r="P36" s="57"/>
      <c r="Q36" s="69"/>
      <c r="R36" s="69"/>
      <c r="S36" s="59"/>
    </row>
    <row r="37" spans="2:19" s="14" customFormat="1" ht="15.6" customHeight="1" x14ac:dyDescent="0.15">
      <c r="B37" s="47"/>
      <c r="C37" s="58"/>
      <c r="D37" s="58"/>
      <c r="E37" s="60"/>
      <c r="F37" s="60"/>
      <c r="G37" s="60"/>
      <c r="H37" s="4"/>
      <c r="I37" s="72"/>
      <c r="J37" s="6"/>
      <c r="K37" s="60"/>
      <c r="L37" s="68"/>
      <c r="M37" s="60"/>
      <c r="N37" s="60"/>
      <c r="O37" s="56"/>
      <c r="P37" s="58"/>
      <c r="Q37" s="70"/>
      <c r="R37" s="70"/>
      <c r="S37" s="60"/>
    </row>
    <row r="38" spans="2:19" s="14" customFormat="1" ht="15.6" customHeight="1" x14ac:dyDescent="0.15">
      <c r="B38" s="47"/>
      <c r="C38" s="57"/>
      <c r="D38" s="57"/>
      <c r="E38" s="59"/>
      <c r="F38" s="59"/>
      <c r="G38" s="59"/>
      <c r="H38" s="15"/>
      <c r="I38" s="71">
        <f>E38+F38-G38</f>
        <v>0</v>
      </c>
      <c r="J38" s="17"/>
      <c r="K38" s="59"/>
      <c r="L38" s="67"/>
      <c r="M38" s="59"/>
      <c r="N38" s="59"/>
      <c r="O38" s="55"/>
      <c r="P38" s="57"/>
      <c r="Q38" s="69"/>
      <c r="R38" s="69"/>
      <c r="S38" s="59"/>
    </row>
    <row r="39" spans="2:19" s="14" customFormat="1" ht="15.6" customHeight="1" x14ac:dyDescent="0.15">
      <c r="B39" s="47"/>
      <c r="C39" s="58"/>
      <c r="D39" s="58"/>
      <c r="E39" s="60"/>
      <c r="F39" s="60"/>
      <c r="G39" s="60"/>
      <c r="H39" s="4"/>
      <c r="I39" s="72"/>
      <c r="J39" s="6"/>
      <c r="K39" s="60"/>
      <c r="L39" s="68"/>
      <c r="M39" s="60"/>
      <c r="N39" s="60"/>
      <c r="O39" s="56"/>
      <c r="P39" s="58"/>
      <c r="Q39" s="70"/>
      <c r="R39" s="70"/>
      <c r="S39" s="60"/>
    </row>
    <row r="40" spans="2:19" s="14" customFormat="1" ht="15.6" customHeight="1" x14ac:dyDescent="0.15">
      <c r="B40" s="47"/>
      <c r="C40" s="57"/>
      <c r="D40" s="57"/>
      <c r="E40" s="59"/>
      <c r="F40" s="59"/>
      <c r="G40" s="59"/>
      <c r="H40" s="15"/>
      <c r="I40" s="71">
        <f>E40+F40-G40</f>
        <v>0</v>
      </c>
      <c r="J40" s="17"/>
      <c r="K40" s="59"/>
      <c r="L40" s="67"/>
      <c r="M40" s="59"/>
      <c r="N40" s="59"/>
      <c r="O40" s="55"/>
      <c r="P40" s="57"/>
      <c r="Q40" s="69"/>
      <c r="R40" s="69"/>
      <c r="S40" s="59"/>
    </row>
    <row r="41" spans="2:19" s="14" customFormat="1" ht="15.6" customHeight="1" x14ac:dyDescent="0.15">
      <c r="B41" s="47"/>
      <c r="C41" s="58"/>
      <c r="D41" s="58"/>
      <c r="E41" s="60"/>
      <c r="F41" s="60"/>
      <c r="G41" s="60"/>
      <c r="H41" s="4"/>
      <c r="I41" s="72"/>
      <c r="J41" s="6"/>
      <c r="K41" s="60"/>
      <c r="L41" s="68"/>
      <c r="M41" s="60"/>
      <c r="N41" s="60"/>
      <c r="O41" s="56"/>
      <c r="P41" s="58"/>
      <c r="Q41" s="70"/>
      <c r="R41" s="70"/>
      <c r="S41" s="60"/>
    </row>
    <row r="42" spans="2:19" s="14" customFormat="1" ht="15.6" customHeight="1" x14ac:dyDescent="0.15">
      <c r="B42" s="47"/>
      <c r="C42" s="57"/>
      <c r="D42" s="57"/>
      <c r="E42" s="59"/>
      <c r="F42" s="59"/>
      <c r="G42" s="59"/>
      <c r="H42" s="15"/>
      <c r="I42" s="71">
        <f>E42+F42-G42</f>
        <v>0</v>
      </c>
      <c r="J42" s="17"/>
      <c r="K42" s="59"/>
      <c r="L42" s="67"/>
      <c r="M42" s="59"/>
      <c r="N42" s="59"/>
      <c r="O42" s="55"/>
      <c r="P42" s="57"/>
      <c r="Q42" s="69"/>
      <c r="R42" s="69"/>
      <c r="S42" s="59"/>
    </row>
    <row r="43" spans="2:19" s="14" customFormat="1" ht="15.6" customHeight="1" x14ac:dyDescent="0.15">
      <c r="B43" s="47"/>
      <c r="C43" s="58"/>
      <c r="D43" s="58"/>
      <c r="E43" s="60"/>
      <c r="F43" s="60"/>
      <c r="G43" s="60"/>
      <c r="H43" s="4"/>
      <c r="I43" s="72"/>
      <c r="J43" s="6"/>
      <c r="K43" s="60"/>
      <c r="L43" s="68"/>
      <c r="M43" s="60"/>
      <c r="N43" s="60"/>
      <c r="O43" s="56"/>
      <c r="P43" s="58"/>
      <c r="Q43" s="70"/>
      <c r="R43" s="70"/>
      <c r="S43" s="60"/>
    </row>
    <row r="44" spans="2:19" s="14" customFormat="1" ht="15.6" customHeight="1" x14ac:dyDescent="0.15">
      <c r="B44" s="47"/>
      <c r="C44" s="57"/>
      <c r="D44" s="57"/>
      <c r="E44" s="59"/>
      <c r="F44" s="59"/>
      <c r="G44" s="59"/>
      <c r="H44" s="15"/>
      <c r="I44" s="71">
        <f>E44+F44-G44</f>
        <v>0</v>
      </c>
      <c r="J44" s="17"/>
      <c r="K44" s="59"/>
      <c r="L44" s="67"/>
      <c r="M44" s="59"/>
      <c r="N44" s="59"/>
      <c r="O44" s="55"/>
      <c r="P44" s="57"/>
      <c r="Q44" s="69"/>
      <c r="R44" s="69"/>
      <c r="S44" s="59"/>
    </row>
    <row r="45" spans="2:19" s="14" customFormat="1" ht="15.6" customHeight="1" x14ac:dyDescent="0.15">
      <c r="B45" s="47"/>
      <c r="C45" s="58"/>
      <c r="D45" s="58"/>
      <c r="E45" s="60"/>
      <c r="F45" s="60"/>
      <c r="G45" s="60"/>
      <c r="H45" s="4"/>
      <c r="I45" s="72"/>
      <c r="J45" s="6"/>
      <c r="K45" s="60"/>
      <c r="L45" s="68"/>
      <c r="M45" s="60"/>
      <c r="N45" s="60"/>
      <c r="O45" s="56"/>
      <c r="P45" s="58"/>
      <c r="Q45" s="70"/>
      <c r="R45" s="70"/>
      <c r="S45" s="60"/>
    </row>
    <row r="46" spans="2:19" s="14" customFormat="1" ht="15.6" customHeight="1" x14ac:dyDescent="0.15">
      <c r="B46" s="47"/>
      <c r="C46" s="63" t="s">
        <v>2</v>
      </c>
      <c r="D46" s="64"/>
      <c r="E46" s="61">
        <f>SUM(E36:E45)</f>
        <v>0</v>
      </c>
      <c r="F46" s="61">
        <f>SUM(F36:F45)</f>
        <v>0</v>
      </c>
      <c r="G46" s="61">
        <f>SUM(G36:G45)</f>
        <v>0</v>
      </c>
      <c r="H46" s="18"/>
      <c r="I46" s="71">
        <f>SUM(I36:I45)</f>
        <v>0</v>
      </c>
      <c r="J46" s="17"/>
      <c r="K46" s="61">
        <f>SUM(K36:K45)</f>
        <v>0</v>
      </c>
      <c r="L46" s="67"/>
      <c r="M46" s="61">
        <f>SUM(M36:M45)</f>
        <v>0</v>
      </c>
      <c r="N46" s="61">
        <f>SUM(N36:N45)</f>
        <v>0</v>
      </c>
      <c r="O46" s="55"/>
      <c r="P46" s="57"/>
      <c r="Q46" s="69"/>
      <c r="R46" s="69"/>
      <c r="S46" s="61">
        <f>SUM(S36:S45)</f>
        <v>0</v>
      </c>
    </row>
    <row r="47" spans="2:19" s="14" customFormat="1" ht="15.6" customHeight="1" x14ac:dyDescent="0.15">
      <c r="B47" s="47"/>
      <c r="C47" s="65"/>
      <c r="D47" s="66"/>
      <c r="E47" s="62"/>
      <c r="F47" s="62"/>
      <c r="G47" s="62"/>
      <c r="H47" s="4"/>
      <c r="I47" s="72"/>
      <c r="J47" s="6"/>
      <c r="K47" s="62"/>
      <c r="L47" s="68"/>
      <c r="M47" s="62"/>
      <c r="N47" s="62"/>
      <c r="O47" s="56"/>
      <c r="P47" s="58"/>
      <c r="Q47" s="70"/>
      <c r="R47" s="70"/>
      <c r="S47" s="62"/>
    </row>
    <row r="48" spans="2:19" s="14" customFormat="1" ht="15.6" customHeight="1" x14ac:dyDescent="0.15">
      <c r="B48" s="44" t="s">
        <v>24</v>
      </c>
      <c r="C48" s="44"/>
      <c r="D48" s="44"/>
      <c r="E48" s="61">
        <f>E22+E34+E46</f>
        <v>10440000</v>
      </c>
      <c r="F48" s="61">
        <f>F22+F34+F46</f>
        <v>0</v>
      </c>
      <c r="G48" s="61">
        <f>G22+G34+G46</f>
        <v>3480000</v>
      </c>
      <c r="H48" s="18"/>
      <c r="I48" s="16">
        <f>I22+I34+I46</f>
        <v>6960000</v>
      </c>
      <c r="J48" s="17"/>
      <c r="K48" s="61">
        <f>K22+K34+K46</f>
        <v>0</v>
      </c>
      <c r="L48" s="67"/>
      <c r="M48" s="61">
        <f>M22+M34+M46</f>
        <v>146160</v>
      </c>
      <c r="N48" s="61">
        <f>N22+N34+N46</f>
        <v>52200</v>
      </c>
      <c r="O48" s="55"/>
      <c r="P48" s="57"/>
      <c r="Q48" s="69"/>
      <c r="R48" s="69"/>
      <c r="S48" s="61">
        <f>S22+S34+S46</f>
        <v>147446973</v>
      </c>
    </row>
    <row r="49" spans="2:19" s="14" customFormat="1" ht="15.6" customHeight="1" x14ac:dyDescent="0.15">
      <c r="B49" s="44"/>
      <c r="C49" s="44"/>
      <c r="D49" s="44"/>
      <c r="E49" s="62"/>
      <c r="F49" s="62"/>
      <c r="G49" s="62"/>
      <c r="H49" s="4" t="s">
        <v>25</v>
      </c>
      <c r="I49" s="5">
        <f>I23+I35</f>
        <v>3480000</v>
      </c>
      <c r="J49" s="6" t="s">
        <v>26</v>
      </c>
      <c r="K49" s="62"/>
      <c r="L49" s="68"/>
      <c r="M49" s="62"/>
      <c r="N49" s="62"/>
      <c r="O49" s="56"/>
      <c r="P49" s="58"/>
      <c r="Q49" s="70"/>
      <c r="R49" s="70"/>
      <c r="S49" s="62"/>
    </row>
    <row r="50" spans="2:19" s="14" customFormat="1" ht="15" customHeight="1" x14ac:dyDescent="0.15"/>
    <row r="51" spans="2:19" s="14" customFormat="1" ht="15" customHeight="1" x14ac:dyDescent="0.15">
      <c r="B51" s="14" t="s">
        <v>64</v>
      </c>
    </row>
  </sheetData>
  <mergeCells count="286">
    <mergeCell ref="B48:D49"/>
    <mergeCell ref="I36:I37"/>
    <mergeCell ref="I38:I39"/>
    <mergeCell ref="I40:I41"/>
    <mergeCell ref="I42:I43"/>
    <mergeCell ref="I44:I45"/>
    <mergeCell ref="C44:C45"/>
    <mergeCell ref="D44:D45"/>
    <mergeCell ref="E44:E45"/>
    <mergeCell ref="F44:F45"/>
    <mergeCell ref="G44:G45"/>
    <mergeCell ref="B36:B47"/>
    <mergeCell ref="C36:C37"/>
    <mergeCell ref="D36:D37"/>
    <mergeCell ref="E36:E37"/>
    <mergeCell ref="F36:F37"/>
    <mergeCell ref="C38:C39"/>
    <mergeCell ref="D38:D39"/>
    <mergeCell ref="E38:E39"/>
    <mergeCell ref="F38:F39"/>
    <mergeCell ref="G38:G39"/>
    <mergeCell ref="C40:C41"/>
    <mergeCell ref="G36:G37"/>
    <mergeCell ref="R48:R49"/>
    <mergeCell ref="S48:S49"/>
    <mergeCell ref="S46:S47"/>
    <mergeCell ref="E48:E49"/>
    <mergeCell ref="F48:F49"/>
    <mergeCell ref="G48:G49"/>
    <mergeCell ref="K48:K49"/>
    <mergeCell ref="L48:L49"/>
    <mergeCell ref="M48:M49"/>
    <mergeCell ref="N48:N49"/>
    <mergeCell ref="O48:O49"/>
    <mergeCell ref="I46:I47"/>
    <mergeCell ref="O46:O47"/>
    <mergeCell ref="P46:P47"/>
    <mergeCell ref="M46:M47"/>
    <mergeCell ref="N46:N47"/>
    <mergeCell ref="P48:P49"/>
    <mergeCell ref="Q48:Q49"/>
    <mergeCell ref="Q46:Q47"/>
    <mergeCell ref="R46:R47"/>
    <mergeCell ref="R44:R45"/>
    <mergeCell ref="S44:S45"/>
    <mergeCell ref="C46:D47"/>
    <mergeCell ref="E46:E47"/>
    <mergeCell ref="F46:F47"/>
    <mergeCell ref="G46:G47"/>
    <mergeCell ref="K46:K47"/>
    <mergeCell ref="L46:L47"/>
    <mergeCell ref="N42:N43"/>
    <mergeCell ref="O42:O43"/>
    <mergeCell ref="N44:N45"/>
    <mergeCell ref="O44:O45"/>
    <mergeCell ref="P44:P45"/>
    <mergeCell ref="Q44:Q45"/>
    <mergeCell ref="R42:R43"/>
    <mergeCell ref="S42:S43"/>
    <mergeCell ref="P42:P43"/>
    <mergeCell ref="Q42:Q43"/>
    <mergeCell ref="C42:C43"/>
    <mergeCell ref="D42:D43"/>
    <mergeCell ref="E42:E43"/>
    <mergeCell ref="F42:F43"/>
    <mergeCell ref="G42:G43"/>
    <mergeCell ref="K42:K43"/>
    <mergeCell ref="K44:K45"/>
    <mergeCell ref="L44:L45"/>
    <mergeCell ref="M44:M45"/>
    <mergeCell ref="D40:D41"/>
    <mergeCell ref="E40:E41"/>
    <mergeCell ref="F40:F41"/>
    <mergeCell ref="G40:G41"/>
    <mergeCell ref="K40:K41"/>
    <mergeCell ref="Q40:Q41"/>
    <mergeCell ref="R38:R39"/>
    <mergeCell ref="S38:S39"/>
    <mergeCell ref="R40:R41"/>
    <mergeCell ref="S40:S41"/>
    <mergeCell ref="P38:P39"/>
    <mergeCell ref="Q38:Q39"/>
    <mergeCell ref="Q36:Q37"/>
    <mergeCell ref="L42:L43"/>
    <mergeCell ref="M42:M43"/>
    <mergeCell ref="R36:R37"/>
    <mergeCell ref="S36:S37"/>
    <mergeCell ref="P40:P41"/>
    <mergeCell ref="K38:K39"/>
    <mergeCell ref="N40:N41"/>
    <mergeCell ref="O40:O41"/>
    <mergeCell ref="L38:L39"/>
    <mergeCell ref="M38:M39"/>
    <mergeCell ref="L40:L41"/>
    <mergeCell ref="M40:M41"/>
    <mergeCell ref="N38:N39"/>
    <mergeCell ref="O38:O39"/>
    <mergeCell ref="K36:K37"/>
    <mergeCell ref="L36:L37"/>
    <mergeCell ref="M36:M37"/>
    <mergeCell ref="O34:O35"/>
    <mergeCell ref="P34:P35"/>
    <mergeCell ref="M34:M35"/>
    <mergeCell ref="N34:N35"/>
    <mergeCell ref="N36:N37"/>
    <mergeCell ref="O36:O37"/>
    <mergeCell ref="P36:P37"/>
    <mergeCell ref="P32:P33"/>
    <mergeCell ref="Q32:Q33"/>
    <mergeCell ref="R30:R31"/>
    <mergeCell ref="S30:S31"/>
    <mergeCell ref="Q34:Q35"/>
    <mergeCell ref="R34:R35"/>
    <mergeCell ref="R32:R33"/>
    <mergeCell ref="S32:S33"/>
    <mergeCell ref="P30:P31"/>
    <mergeCell ref="Q30:Q31"/>
    <mergeCell ref="S34:S35"/>
    <mergeCell ref="O32:O33"/>
    <mergeCell ref="L30:L31"/>
    <mergeCell ref="M30:M31"/>
    <mergeCell ref="L32:L33"/>
    <mergeCell ref="M32:M33"/>
    <mergeCell ref="N30:N31"/>
    <mergeCell ref="O30:O31"/>
    <mergeCell ref="C32:C33"/>
    <mergeCell ref="D32:D33"/>
    <mergeCell ref="E32:E33"/>
    <mergeCell ref="F32:F33"/>
    <mergeCell ref="G32:G33"/>
    <mergeCell ref="K32:K33"/>
    <mergeCell ref="P28:P29"/>
    <mergeCell ref="Q28:Q29"/>
    <mergeCell ref="G28:G29"/>
    <mergeCell ref="K28:K29"/>
    <mergeCell ref="L28:L29"/>
    <mergeCell ref="M28:M29"/>
    <mergeCell ref="R28:R29"/>
    <mergeCell ref="S28:S29"/>
    <mergeCell ref="C30:C31"/>
    <mergeCell ref="D30:D31"/>
    <mergeCell ref="E30:E31"/>
    <mergeCell ref="F30:F31"/>
    <mergeCell ref="G30:G31"/>
    <mergeCell ref="K30:K31"/>
    <mergeCell ref="N28:N29"/>
    <mergeCell ref="O28:O29"/>
    <mergeCell ref="R26:R27"/>
    <mergeCell ref="S26:S27"/>
    <mergeCell ref="R24:R25"/>
    <mergeCell ref="S24:S25"/>
    <mergeCell ref="C26:C27"/>
    <mergeCell ref="D26:D27"/>
    <mergeCell ref="E26:E27"/>
    <mergeCell ref="F26:F27"/>
    <mergeCell ref="G26:G27"/>
    <mergeCell ref="K26:K27"/>
    <mergeCell ref="P26:P27"/>
    <mergeCell ref="Q26:Q27"/>
    <mergeCell ref="L26:L27"/>
    <mergeCell ref="M26:M27"/>
    <mergeCell ref="O26:O27"/>
    <mergeCell ref="Q18:Q19"/>
    <mergeCell ref="Q20:Q21"/>
    <mergeCell ref="R20:R21"/>
    <mergeCell ref="R22:R23"/>
    <mergeCell ref="G24:G25"/>
    <mergeCell ref="K24:K25"/>
    <mergeCell ref="L24:L25"/>
    <mergeCell ref="M24:M25"/>
    <mergeCell ref="N24:N25"/>
    <mergeCell ref="O24:O25"/>
    <mergeCell ref="P24:P25"/>
    <mergeCell ref="Q24:Q25"/>
    <mergeCell ref="G20:G21"/>
    <mergeCell ref="B24:B35"/>
    <mergeCell ref="C24:C25"/>
    <mergeCell ref="D24:D25"/>
    <mergeCell ref="E24:E25"/>
    <mergeCell ref="F24:F25"/>
    <mergeCell ref="N26:N27"/>
    <mergeCell ref="C28:C29"/>
    <mergeCell ref="D28:D29"/>
    <mergeCell ref="E28:E29"/>
    <mergeCell ref="F28:F29"/>
    <mergeCell ref="N32:N33"/>
    <mergeCell ref="C34:D35"/>
    <mergeCell ref="E34:E35"/>
    <mergeCell ref="F34:F35"/>
    <mergeCell ref="G34:G35"/>
    <mergeCell ref="K34:K35"/>
    <mergeCell ref="L34:L35"/>
    <mergeCell ref="S12:S13"/>
    <mergeCell ref="S14:S15"/>
    <mergeCell ref="S16:S17"/>
    <mergeCell ref="S18:S19"/>
    <mergeCell ref="S20:S21"/>
    <mergeCell ref="S22:S23"/>
    <mergeCell ref="O14:O15"/>
    <mergeCell ref="O16:O17"/>
    <mergeCell ref="Q22:Q23"/>
    <mergeCell ref="P14:P15"/>
    <mergeCell ref="P16:P17"/>
    <mergeCell ref="P18:P19"/>
    <mergeCell ref="P20:P21"/>
    <mergeCell ref="O18:O19"/>
    <mergeCell ref="O20:O21"/>
    <mergeCell ref="O22:O23"/>
    <mergeCell ref="R12:R13"/>
    <mergeCell ref="R14:R15"/>
    <mergeCell ref="R16:R17"/>
    <mergeCell ref="R18:R19"/>
    <mergeCell ref="P22:P23"/>
    <mergeCell ref="Q12:Q13"/>
    <mergeCell ref="Q14:Q15"/>
    <mergeCell ref="Q16:Q17"/>
    <mergeCell ref="N14:N15"/>
    <mergeCell ref="N16:N17"/>
    <mergeCell ref="N18:N19"/>
    <mergeCell ref="L22:L23"/>
    <mergeCell ref="M12:M13"/>
    <mergeCell ref="M14:M15"/>
    <mergeCell ref="M16:M17"/>
    <mergeCell ref="M18:M19"/>
    <mergeCell ref="M20:M21"/>
    <mergeCell ref="N20:N21"/>
    <mergeCell ref="N22:N23"/>
    <mergeCell ref="M22:M23"/>
    <mergeCell ref="L16:L17"/>
    <mergeCell ref="L18:L19"/>
    <mergeCell ref="L20:L21"/>
    <mergeCell ref="L12:L13"/>
    <mergeCell ref="G12:G13"/>
    <mergeCell ref="G14:G15"/>
    <mergeCell ref="G16:G17"/>
    <mergeCell ref="C18:C19"/>
    <mergeCell ref="C20:C21"/>
    <mergeCell ref="D14:D15"/>
    <mergeCell ref="D16:D17"/>
    <mergeCell ref="D18:D19"/>
    <mergeCell ref="G18:G19"/>
    <mergeCell ref="E18:E19"/>
    <mergeCell ref="E20:E21"/>
    <mergeCell ref="F14:F15"/>
    <mergeCell ref="F16:F17"/>
    <mergeCell ref="F18:F19"/>
    <mergeCell ref="F20:F21"/>
    <mergeCell ref="O12:O13"/>
    <mergeCell ref="P12:P13"/>
    <mergeCell ref="K12:K13"/>
    <mergeCell ref="F12:F13"/>
    <mergeCell ref="N12:N13"/>
    <mergeCell ref="B12:B23"/>
    <mergeCell ref="F22:F23"/>
    <mergeCell ref="G22:G23"/>
    <mergeCell ref="D20:D21"/>
    <mergeCell ref="E12:E13"/>
    <mergeCell ref="E14:E15"/>
    <mergeCell ref="E16:E17"/>
    <mergeCell ref="C22:D23"/>
    <mergeCell ref="E22:E23"/>
    <mergeCell ref="D12:D13"/>
    <mergeCell ref="K14:K15"/>
    <mergeCell ref="K16:K17"/>
    <mergeCell ref="K18:K19"/>
    <mergeCell ref="K20:K21"/>
    <mergeCell ref="K22:K23"/>
    <mergeCell ref="C12:C13"/>
    <mergeCell ref="C14:C15"/>
    <mergeCell ref="C16:C17"/>
    <mergeCell ref="L14:L15"/>
    <mergeCell ref="M10:N10"/>
    <mergeCell ref="O10:O11"/>
    <mergeCell ref="P10:P11"/>
    <mergeCell ref="B5:S5"/>
    <mergeCell ref="B3:S3"/>
    <mergeCell ref="B10:B11"/>
    <mergeCell ref="C10:C11"/>
    <mergeCell ref="D10:D11"/>
    <mergeCell ref="E10:E11"/>
    <mergeCell ref="F10:F11"/>
    <mergeCell ref="G10:G11"/>
    <mergeCell ref="Q10:S10"/>
    <mergeCell ref="K10:K11"/>
    <mergeCell ref="H10:J11"/>
    <mergeCell ref="L10:L11"/>
  </mergeCells>
  <phoneticPr fontId="1"/>
  <pageMargins left="0.7" right="0.7" top="0.75" bottom="0.75" header="0.3" footer="0.3"/>
  <pageSetup paperSize="9" scale="64"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32"/>
  <sheetViews>
    <sheetView topLeftCell="A4" zoomScaleNormal="100" workbookViewId="0">
      <selection activeCell="H19" sqref="H19"/>
    </sheetView>
  </sheetViews>
  <sheetFormatPr defaultColWidth="9" defaultRowHeight="13.5" x14ac:dyDescent="0.15"/>
  <cols>
    <col min="1" max="1" width="3.625" style="19" customWidth="1"/>
    <col min="2" max="2" width="30.625" style="19" customWidth="1"/>
    <col min="3" max="3" width="5.625" style="19" customWidth="1"/>
    <col min="4" max="4" width="10.625" style="19" customWidth="1"/>
    <col min="5" max="9" width="15.625" style="19" customWidth="1"/>
    <col min="10" max="16384" width="9" style="19"/>
  </cols>
  <sheetData>
    <row r="1" spans="2:19" s="7" customFormat="1" x14ac:dyDescent="0.15"/>
    <row r="2" spans="2:19" s="7" customFormat="1" x14ac:dyDescent="0.15">
      <c r="I2" s="8" t="s">
        <v>65</v>
      </c>
    </row>
    <row r="3" spans="2:19" s="7" customFormat="1" ht="15" customHeight="1" x14ac:dyDescent="0.15">
      <c r="B3" s="46" t="s">
        <v>27</v>
      </c>
      <c r="C3" s="46"/>
      <c r="D3" s="46"/>
      <c r="E3" s="46"/>
      <c r="F3" s="46"/>
      <c r="G3" s="46"/>
      <c r="H3" s="46"/>
      <c r="I3" s="46"/>
      <c r="J3" s="20"/>
      <c r="K3" s="20"/>
      <c r="L3" s="20"/>
      <c r="M3" s="20"/>
      <c r="N3" s="20"/>
      <c r="O3" s="20"/>
      <c r="P3" s="20"/>
      <c r="Q3" s="20"/>
      <c r="R3" s="20"/>
      <c r="S3" s="20"/>
    </row>
    <row r="4" spans="2:19" s="10" customFormat="1" ht="9.9499999999999993" customHeight="1" x14ac:dyDescent="0.15"/>
    <row r="5" spans="2:19" s="12" customFormat="1" ht="15" customHeight="1" x14ac:dyDescent="0.15">
      <c r="B5" s="45" t="str">
        <f>'別紙３(①)'!B5:S5</f>
        <v>（自）　令和3年 4月 1日　　（至）　令和4年 3月31日</v>
      </c>
      <c r="C5" s="45"/>
      <c r="D5" s="45"/>
      <c r="E5" s="45"/>
      <c r="F5" s="45"/>
      <c r="G5" s="45"/>
      <c r="H5" s="45"/>
      <c r="I5" s="45"/>
      <c r="J5" s="11"/>
      <c r="K5" s="11"/>
      <c r="L5" s="11"/>
      <c r="M5" s="11"/>
      <c r="N5" s="11"/>
      <c r="O5" s="11"/>
      <c r="P5" s="11"/>
      <c r="Q5" s="11"/>
      <c r="R5" s="11"/>
      <c r="S5" s="11"/>
    </row>
    <row r="6" spans="2:19" s="12" customFormat="1" ht="9.9499999999999993" customHeight="1" x14ac:dyDescent="0.15"/>
    <row r="7" spans="2:19" s="12" customFormat="1" ht="15" customHeight="1" x14ac:dyDescent="0.15">
      <c r="B7" s="35" t="s">
        <v>78</v>
      </c>
      <c r="C7" s="21"/>
      <c r="D7" s="21"/>
    </row>
    <row r="8" spans="2:19" s="12" customFormat="1" ht="15" customHeight="1" x14ac:dyDescent="0.15">
      <c r="B8" s="21"/>
      <c r="C8" s="21"/>
      <c r="D8" s="21"/>
    </row>
    <row r="9" spans="2:19" s="12" customFormat="1" ht="15" customHeight="1" x14ac:dyDescent="0.15">
      <c r="I9" s="13" t="s">
        <v>1</v>
      </c>
    </row>
    <row r="10" spans="2:19" s="22" customFormat="1" ht="15" customHeight="1" x14ac:dyDescent="0.15">
      <c r="B10" s="44" t="s">
        <v>32</v>
      </c>
      <c r="C10" s="44" t="s">
        <v>4</v>
      </c>
      <c r="D10" s="44" t="s">
        <v>28</v>
      </c>
      <c r="E10" s="44" t="s">
        <v>29</v>
      </c>
      <c r="F10" s="44" t="s">
        <v>30</v>
      </c>
      <c r="G10" s="44" t="s">
        <v>31</v>
      </c>
      <c r="H10" s="44"/>
      <c r="I10" s="44"/>
    </row>
    <row r="11" spans="2:19" s="12" customFormat="1" ht="15" customHeight="1" x14ac:dyDescent="0.15">
      <c r="B11" s="44"/>
      <c r="C11" s="44"/>
      <c r="D11" s="44"/>
      <c r="E11" s="44"/>
      <c r="F11" s="44"/>
      <c r="G11" s="36" t="s">
        <v>80</v>
      </c>
      <c r="H11" s="25"/>
      <c r="I11" s="25"/>
    </row>
    <row r="12" spans="2:19" s="14" customFormat="1" ht="15" customHeight="1" x14ac:dyDescent="0.15">
      <c r="B12" s="2" t="s">
        <v>91</v>
      </c>
      <c r="C12" s="73" t="s">
        <v>86</v>
      </c>
      <c r="D12" s="29">
        <v>1</v>
      </c>
      <c r="E12" s="23">
        <v>100000</v>
      </c>
      <c r="F12" s="23"/>
      <c r="G12" s="23">
        <v>100000</v>
      </c>
      <c r="H12" s="23"/>
      <c r="I12" s="23"/>
    </row>
    <row r="13" spans="2:19" s="12" customFormat="1" ht="15" customHeight="1" x14ac:dyDescent="0.15">
      <c r="B13" s="2" t="s">
        <v>85</v>
      </c>
      <c r="C13" s="74"/>
      <c r="D13" s="29">
        <v>2</v>
      </c>
      <c r="E13" s="23">
        <v>2230000</v>
      </c>
      <c r="F13" s="23"/>
      <c r="G13" s="23">
        <v>2230000</v>
      </c>
      <c r="H13" s="23"/>
      <c r="I13" s="23"/>
    </row>
    <row r="14" spans="2:19" s="12" customFormat="1" ht="15" customHeight="1" x14ac:dyDescent="0.15">
      <c r="B14" s="2"/>
      <c r="C14" s="74"/>
      <c r="D14" s="29"/>
      <c r="E14" s="23"/>
      <c r="F14" s="23"/>
      <c r="G14" s="23"/>
      <c r="H14" s="23"/>
      <c r="I14" s="23"/>
    </row>
    <row r="15" spans="2:19" s="12" customFormat="1" ht="15" customHeight="1" x14ac:dyDescent="0.15">
      <c r="B15" s="2"/>
      <c r="C15" s="75"/>
      <c r="D15" s="29"/>
      <c r="E15" s="23">
        <f>SUM(G15:I15)</f>
        <v>0</v>
      </c>
      <c r="F15" s="23"/>
      <c r="G15" s="23">
        <f>SUM(I15:K15)</f>
        <v>0</v>
      </c>
      <c r="H15" s="23"/>
      <c r="I15" s="23"/>
    </row>
    <row r="16" spans="2:19" s="12" customFormat="1" ht="15" customHeight="1" x14ac:dyDescent="0.15">
      <c r="B16" s="76" t="s">
        <v>33</v>
      </c>
      <c r="C16" s="77"/>
      <c r="D16" s="29">
        <f t="shared" ref="D16:I16" si="0">SUM(D12:D15)</f>
        <v>3</v>
      </c>
      <c r="E16" s="24">
        <f t="shared" si="0"/>
        <v>2330000</v>
      </c>
      <c r="F16" s="24">
        <f t="shared" si="0"/>
        <v>0</v>
      </c>
      <c r="G16" s="24">
        <f t="shared" si="0"/>
        <v>2330000</v>
      </c>
      <c r="H16" s="24">
        <f t="shared" si="0"/>
        <v>0</v>
      </c>
      <c r="I16" s="24">
        <f t="shared" si="0"/>
        <v>0</v>
      </c>
    </row>
    <row r="17" spans="2:9" s="14" customFormat="1" ht="15" customHeight="1" x14ac:dyDescent="0.15">
      <c r="B17" s="2" t="s">
        <v>85</v>
      </c>
      <c r="C17" s="73" t="s">
        <v>97</v>
      </c>
      <c r="D17" s="29">
        <v>1</v>
      </c>
      <c r="E17" s="23">
        <v>3149500</v>
      </c>
      <c r="F17" s="23"/>
      <c r="G17" s="23">
        <v>3149500</v>
      </c>
      <c r="H17" s="23"/>
      <c r="I17" s="23"/>
    </row>
    <row r="18" spans="2:9" s="12" customFormat="1" ht="15" customHeight="1" x14ac:dyDescent="0.15">
      <c r="B18" s="2"/>
      <c r="C18" s="74"/>
      <c r="D18" s="29"/>
      <c r="E18" s="23">
        <f>SUM(G18:I18)</f>
        <v>0</v>
      </c>
      <c r="F18" s="23"/>
      <c r="G18" s="23"/>
      <c r="H18" s="23"/>
      <c r="I18" s="23"/>
    </row>
    <row r="19" spans="2:9" s="12" customFormat="1" ht="15" customHeight="1" x14ac:dyDescent="0.15">
      <c r="B19" s="2"/>
      <c r="C19" s="74"/>
      <c r="D19" s="29"/>
      <c r="E19" s="23">
        <f>SUM(G19:I19)</f>
        <v>0</v>
      </c>
      <c r="F19" s="23"/>
      <c r="G19" s="23"/>
      <c r="H19" s="23"/>
      <c r="I19" s="23"/>
    </row>
    <row r="20" spans="2:9" s="12" customFormat="1" ht="15" customHeight="1" x14ac:dyDescent="0.15">
      <c r="B20" s="2"/>
      <c r="C20" s="75"/>
      <c r="D20" s="29"/>
      <c r="E20" s="23">
        <f>SUM(G20:I20)</f>
        <v>0</v>
      </c>
      <c r="F20" s="23"/>
      <c r="G20" s="23"/>
      <c r="H20" s="23"/>
      <c r="I20" s="23"/>
    </row>
    <row r="21" spans="2:9" s="12" customFormat="1" ht="15" customHeight="1" x14ac:dyDescent="0.15">
      <c r="B21" s="76" t="s">
        <v>33</v>
      </c>
      <c r="C21" s="77"/>
      <c r="D21" s="29">
        <f t="shared" ref="D21:I21" si="1">SUM(D17:D20)</f>
        <v>1</v>
      </c>
      <c r="E21" s="24">
        <f t="shared" si="1"/>
        <v>3149500</v>
      </c>
      <c r="F21" s="24">
        <f t="shared" si="1"/>
        <v>0</v>
      </c>
      <c r="G21" s="24">
        <f t="shared" si="1"/>
        <v>3149500</v>
      </c>
      <c r="H21" s="24">
        <f t="shared" si="1"/>
        <v>0</v>
      </c>
      <c r="I21" s="24">
        <f t="shared" si="1"/>
        <v>0</v>
      </c>
    </row>
    <row r="22" spans="2:9" s="12" customFormat="1" ht="15" customHeight="1" x14ac:dyDescent="0.15">
      <c r="B22" s="76" t="s">
        <v>24</v>
      </c>
      <c r="C22" s="77"/>
      <c r="D22" s="29">
        <f t="shared" ref="D22:I22" si="2">D16+D21</f>
        <v>4</v>
      </c>
      <c r="E22" s="23">
        <f t="shared" si="2"/>
        <v>5479500</v>
      </c>
      <c r="F22" s="29">
        <f t="shared" si="2"/>
        <v>0</v>
      </c>
      <c r="G22" s="23">
        <f t="shared" si="2"/>
        <v>5479500</v>
      </c>
      <c r="H22" s="29">
        <f t="shared" si="2"/>
        <v>0</v>
      </c>
      <c r="I22" s="29">
        <f t="shared" si="2"/>
        <v>0</v>
      </c>
    </row>
    <row r="23" spans="2:9" s="14" customFormat="1" ht="15" customHeight="1" x14ac:dyDescent="0.15"/>
    <row r="24" spans="2:9" s="14" customFormat="1" ht="15" customHeight="1" x14ac:dyDescent="0.15">
      <c r="B24" s="14" t="s">
        <v>51</v>
      </c>
    </row>
    <row r="25" spans="2:9" s="14" customFormat="1" ht="15" customHeight="1" x14ac:dyDescent="0.15">
      <c r="B25" s="14" t="s">
        <v>52</v>
      </c>
    </row>
    <row r="26" spans="2:9" s="14" customFormat="1" ht="15" customHeight="1" x14ac:dyDescent="0.15">
      <c r="B26" s="14" t="s">
        <v>61</v>
      </c>
    </row>
    <row r="27" spans="2:9" s="14" customFormat="1" ht="15" customHeight="1" x14ac:dyDescent="0.15">
      <c r="B27" s="14" t="s">
        <v>53</v>
      </c>
    </row>
    <row r="28" spans="2:9" s="27" customFormat="1" ht="15" customHeight="1" x14ac:dyDescent="0.15">
      <c r="B28" s="14" t="s">
        <v>77</v>
      </c>
    </row>
    <row r="29" spans="2:9" s="27" customFormat="1" ht="15" customHeight="1" x14ac:dyDescent="0.15">
      <c r="B29" s="14" t="s">
        <v>54</v>
      </c>
    </row>
    <row r="30" spans="2:9" s="27" customFormat="1" ht="15" customHeight="1" x14ac:dyDescent="0.15"/>
    <row r="31" spans="2:9" s="27" customFormat="1" ht="15" customHeight="1" x14ac:dyDescent="0.15"/>
    <row r="32" spans="2:9" s="27" customFormat="1" ht="15" customHeight="1" x14ac:dyDescent="0.15"/>
  </sheetData>
  <mergeCells count="13">
    <mergeCell ref="C17:C20"/>
    <mergeCell ref="B22:C22"/>
    <mergeCell ref="B21:C21"/>
    <mergeCell ref="B3:I3"/>
    <mergeCell ref="B5:I5"/>
    <mergeCell ref="B16:C16"/>
    <mergeCell ref="C12:C15"/>
    <mergeCell ref="G10:I10"/>
    <mergeCell ref="B10:B11"/>
    <mergeCell ref="C10:C11"/>
    <mergeCell ref="D10:D11"/>
    <mergeCell ref="E10:E11"/>
    <mergeCell ref="F10:F11"/>
  </mergeCells>
  <phoneticPr fontId="1"/>
  <pageMargins left="0.7" right="0.7" top="0.75" bottom="0.75" header="0.3" footer="0.3"/>
  <pageSetup paperSize="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8"/>
  <sheetViews>
    <sheetView topLeftCell="A4" zoomScaleNormal="100" workbookViewId="0">
      <selection activeCell="D17" sqref="D17"/>
    </sheetView>
  </sheetViews>
  <sheetFormatPr defaultColWidth="9" defaultRowHeight="13.5" x14ac:dyDescent="0.15"/>
  <cols>
    <col min="1" max="1" width="3.625" style="19" customWidth="1"/>
    <col min="2" max="2" width="34.25" style="19" customWidth="1"/>
    <col min="3" max="3" width="4.625" style="19" customWidth="1"/>
    <col min="4" max="10" width="15.625" style="19" customWidth="1"/>
    <col min="11" max="16384" width="9" style="19"/>
  </cols>
  <sheetData>
    <row r="1" spans="2:20" s="7" customFormat="1" x14ac:dyDescent="0.15"/>
    <row r="2" spans="2:20" s="7" customFormat="1" x14ac:dyDescent="0.15">
      <c r="J2" s="8" t="s">
        <v>67</v>
      </c>
    </row>
    <row r="3" spans="2:20" s="7" customFormat="1" ht="15" customHeight="1" x14ac:dyDescent="0.15">
      <c r="B3" s="46" t="s">
        <v>34</v>
      </c>
      <c r="C3" s="46"/>
      <c r="D3" s="46"/>
      <c r="E3" s="46"/>
      <c r="F3" s="46"/>
      <c r="G3" s="46"/>
      <c r="H3" s="46"/>
      <c r="I3" s="46"/>
      <c r="J3" s="46"/>
      <c r="K3" s="20"/>
      <c r="L3" s="20"/>
      <c r="M3" s="20"/>
      <c r="N3" s="20"/>
      <c r="O3" s="20"/>
      <c r="P3" s="20"/>
      <c r="Q3" s="20"/>
      <c r="R3" s="20"/>
      <c r="S3" s="20"/>
      <c r="T3" s="20"/>
    </row>
    <row r="4" spans="2:20" s="10" customFormat="1" ht="9.9499999999999993" customHeight="1" x14ac:dyDescent="0.15"/>
    <row r="5" spans="2:20" s="12" customFormat="1" ht="15" customHeight="1" x14ac:dyDescent="0.15">
      <c r="B5" s="45" t="str">
        <f>'別紙３(①)'!B5:S5</f>
        <v>（自）　令和3年 4月 1日　　（至）　令和4年 3月31日</v>
      </c>
      <c r="C5" s="45"/>
      <c r="D5" s="45"/>
      <c r="E5" s="45"/>
      <c r="F5" s="45"/>
      <c r="G5" s="45"/>
      <c r="H5" s="45"/>
      <c r="I5" s="45"/>
      <c r="J5" s="45"/>
      <c r="K5" s="11"/>
      <c r="L5" s="11"/>
      <c r="M5" s="11"/>
      <c r="N5" s="11"/>
      <c r="O5" s="11"/>
      <c r="P5" s="11"/>
      <c r="Q5" s="11"/>
      <c r="R5" s="11"/>
      <c r="S5" s="11"/>
      <c r="T5" s="11"/>
    </row>
    <row r="6" spans="2:20" s="12" customFormat="1" ht="9.9499999999999993" customHeight="1" x14ac:dyDescent="0.15"/>
    <row r="7" spans="2:20" s="12" customFormat="1" ht="15" customHeight="1" x14ac:dyDescent="0.15">
      <c r="B7" s="35" t="s">
        <v>78</v>
      </c>
      <c r="C7" s="21"/>
      <c r="D7" s="21"/>
    </row>
    <row r="8" spans="2:20" s="12" customFormat="1" ht="15" customHeight="1" x14ac:dyDescent="0.15">
      <c r="B8" s="21"/>
      <c r="C8" s="21"/>
    </row>
    <row r="9" spans="2:20" s="12" customFormat="1" ht="15" customHeight="1" x14ac:dyDescent="0.15">
      <c r="J9" s="13" t="s">
        <v>1</v>
      </c>
    </row>
    <row r="10" spans="2:20" s="22" customFormat="1" ht="15" customHeight="1" x14ac:dyDescent="0.15">
      <c r="B10" s="44" t="s">
        <v>35</v>
      </c>
      <c r="C10" s="47" t="s">
        <v>4</v>
      </c>
      <c r="D10" s="44" t="s">
        <v>36</v>
      </c>
      <c r="E10" s="48" t="s">
        <v>37</v>
      </c>
      <c r="F10" s="44" t="s">
        <v>38</v>
      </c>
      <c r="G10" s="48" t="s">
        <v>76</v>
      </c>
      <c r="H10" s="44" t="s">
        <v>39</v>
      </c>
      <c r="I10" s="44"/>
      <c r="J10" s="44"/>
    </row>
    <row r="11" spans="2:20" s="12" customFormat="1" ht="15" customHeight="1" x14ac:dyDescent="0.15">
      <c r="B11" s="44"/>
      <c r="C11" s="47"/>
      <c r="D11" s="44"/>
      <c r="E11" s="44"/>
      <c r="F11" s="44"/>
      <c r="G11" s="44"/>
      <c r="H11" s="36" t="s">
        <v>80</v>
      </c>
      <c r="I11" s="25"/>
      <c r="J11" s="25"/>
    </row>
    <row r="12" spans="2:20" s="14" customFormat="1" ht="27.95" customHeight="1" x14ac:dyDescent="0.15">
      <c r="B12" s="38" t="s">
        <v>96</v>
      </c>
      <c r="C12" s="73" t="s">
        <v>93</v>
      </c>
      <c r="D12" s="37">
        <v>222000</v>
      </c>
      <c r="E12" s="23"/>
      <c r="F12" s="37">
        <v>222000</v>
      </c>
      <c r="G12" s="23"/>
      <c r="H12" s="37">
        <v>222000</v>
      </c>
      <c r="I12" s="23"/>
      <c r="J12" s="23"/>
    </row>
    <row r="13" spans="2:20" s="12" customFormat="1" ht="27.95" customHeight="1" x14ac:dyDescent="0.15">
      <c r="B13" s="38" t="s">
        <v>94</v>
      </c>
      <c r="C13" s="75"/>
      <c r="D13" s="40">
        <v>195000</v>
      </c>
      <c r="E13" s="23">
        <v>0</v>
      </c>
      <c r="F13" s="40">
        <v>195000</v>
      </c>
      <c r="G13" s="23">
        <v>0</v>
      </c>
      <c r="H13" s="40">
        <v>195000</v>
      </c>
      <c r="I13" s="23"/>
      <c r="J13" s="23"/>
    </row>
    <row r="14" spans="2:20" s="12" customFormat="1" ht="27.95" customHeight="1" x14ac:dyDescent="0.15">
      <c r="B14" s="42" t="s">
        <v>92</v>
      </c>
      <c r="C14" s="43"/>
      <c r="D14" s="24">
        <f>SUM(D12:D13)</f>
        <v>417000</v>
      </c>
      <c r="E14" s="41"/>
      <c r="F14" s="24">
        <f>SUM(F12:F13)</f>
        <v>417000</v>
      </c>
      <c r="G14" s="41"/>
      <c r="H14" s="24">
        <f>SUM(H12:H13)</f>
        <v>417000</v>
      </c>
      <c r="I14" s="25"/>
      <c r="J14" s="25"/>
    </row>
    <row r="15" spans="2:20" s="14" customFormat="1" ht="27.95" customHeight="1" x14ac:dyDescent="0.15">
      <c r="B15" s="2" t="s">
        <v>84</v>
      </c>
      <c r="C15" s="73" t="s">
        <v>89</v>
      </c>
      <c r="D15" s="23">
        <v>52200</v>
      </c>
      <c r="E15" s="23">
        <v>0</v>
      </c>
      <c r="F15" s="23">
        <v>52200</v>
      </c>
      <c r="G15" s="23">
        <v>0</v>
      </c>
      <c r="H15" s="23">
        <v>52200</v>
      </c>
      <c r="I15" s="23"/>
      <c r="J15" s="23"/>
    </row>
    <row r="16" spans="2:20" s="12" customFormat="1" ht="27.95" customHeight="1" x14ac:dyDescent="0.15">
      <c r="B16" s="2"/>
      <c r="C16" s="74"/>
      <c r="D16" s="39"/>
      <c r="E16" s="23"/>
      <c r="F16" s="40"/>
      <c r="G16" s="23"/>
      <c r="H16" s="40"/>
      <c r="I16" s="23"/>
      <c r="J16" s="23"/>
    </row>
    <row r="17" spans="2:10" s="12" customFormat="1" ht="27.95" customHeight="1" x14ac:dyDescent="0.15">
      <c r="B17" s="76" t="s">
        <v>33</v>
      </c>
      <c r="C17" s="77"/>
      <c r="D17" s="24">
        <f t="shared" ref="D17:J17" si="0">SUM(D15:D16)</f>
        <v>52200</v>
      </c>
      <c r="E17" s="24">
        <f t="shared" si="0"/>
        <v>0</v>
      </c>
      <c r="F17" s="24">
        <f t="shared" si="0"/>
        <v>52200</v>
      </c>
      <c r="G17" s="24">
        <f t="shared" si="0"/>
        <v>0</v>
      </c>
      <c r="H17" s="24">
        <f t="shared" si="0"/>
        <v>52200</v>
      </c>
      <c r="I17" s="24">
        <f t="shared" si="0"/>
        <v>0</v>
      </c>
      <c r="J17" s="24">
        <f t="shared" si="0"/>
        <v>0</v>
      </c>
    </row>
    <row r="18" spans="2:10" s="12" customFormat="1" ht="27.95" customHeight="1" x14ac:dyDescent="0.15">
      <c r="B18" s="38"/>
      <c r="C18" s="78" t="s">
        <v>90</v>
      </c>
      <c r="D18" s="23"/>
      <c r="E18" s="24"/>
      <c r="F18" s="23"/>
      <c r="G18" s="24"/>
      <c r="H18" s="23"/>
      <c r="I18" s="24"/>
      <c r="J18" s="24"/>
    </row>
    <row r="19" spans="2:10" s="12" customFormat="1" ht="27.95" customHeight="1" x14ac:dyDescent="0.15">
      <c r="B19" s="2"/>
      <c r="C19" s="79"/>
      <c r="D19" s="23"/>
      <c r="E19" s="24"/>
      <c r="F19" s="23"/>
      <c r="G19" s="24"/>
      <c r="H19" s="23"/>
      <c r="I19" s="24"/>
      <c r="J19" s="24"/>
    </row>
    <row r="20" spans="2:10" s="12" customFormat="1" ht="27.95" customHeight="1" x14ac:dyDescent="0.15">
      <c r="B20" s="76" t="s">
        <v>88</v>
      </c>
      <c r="C20" s="77"/>
      <c r="D20" s="23">
        <f>SUM(D18:D19)</f>
        <v>0</v>
      </c>
      <c r="E20" s="24"/>
      <c r="F20" s="23">
        <f>SUM(F18:F19)</f>
        <v>0</v>
      </c>
      <c r="G20" s="24">
        <v>0</v>
      </c>
      <c r="H20" s="23">
        <f>SUM(H18:H19)</f>
        <v>0</v>
      </c>
      <c r="I20" s="24"/>
      <c r="J20" s="24"/>
    </row>
    <row r="21" spans="2:10" s="12" customFormat="1" ht="27.95" customHeight="1" x14ac:dyDescent="0.15">
      <c r="B21" s="76" t="s">
        <v>24</v>
      </c>
      <c r="C21" s="77"/>
      <c r="D21" s="24">
        <f>SUM(D14+D17+D20)</f>
        <v>469200</v>
      </c>
      <c r="E21" s="24">
        <f t="shared" ref="E21:J21" si="1">SUM(E14+E17+E20)</f>
        <v>0</v>
      </c>
      <c r="F21" s="24">
        <f t="shared" si="1"/>
        <v>469200</v>
      </c>
      <c r="G21" s="24">
        <f t="shared" si="1"/>
        <v>0</v>
      </c>
      <c r="H21" s="24">
        <f t="shared" si="1"/>
        <v>469200</v>
      </c>
      <c r="I21" s="24">
        <f t="shared" si="1"/>
        <v>0</v>
      </c>
      <c r="J21" s="24">
        <f t="shared" si="1"/>
        <v>0</v>
      </c>
    </row>
    <row r="22" spans="2:10" s="14" customFormat="1" ht="15" customHeight="1" x14ac:dyDescent="0.15"/>
    <row r="23" spans="2:10" s="14" customFormat="1" ht="15" customHeight="1" x14ac:dyDescent="0.15">
      <c r="B23" s="14" t="s">
        <v>55</v>
      </c>
    </row>
    <row r="24" spans="2:10" s="14" customFormat="1" ht="15" customHeight="1" x14ac:dyDescent="0.15">
      <c r="B24" s="14" t="s">
        <v>62</v>
      </c>
    </row>
    <row r="25" spans="2:10" s="14" customFormat="1" ht="15" customHeight="1" x14ac:dyDescent="0.15">
      <c r="B25" s="14" t="s">
        <v>63</v>
      </c>
    </row>
    <row r="26" spans="2:10" s="14" customFormat="1" ht="15" customHeight="1" x14ac:dyDescent="0.15">
      <c r="B26" s="14" t="s">
        <v>56</v>
      </c>
    </row>
    <row r="27" spans="2:10" s="14" customFormat="1" ht="15" customHeight="1" x14ac:dyDescent="0.15">
      <c r="B27" s="14" t="s">
        <v>69</v>
      </c>
    </row>
    <row r="28" spans="2:10" s="14" customFormat="1" ht="15" customHeight="1" x14ac:dyDescent="0.15">
      <c r="B28" s="14" t="s">
        <v>57</v>
      </c>
    </row>
    <row r="29" spans="2:10" s="27" customFormat="1" ht="15" customHeight="1" x14ac:dyDescent="0.15">
      <c r="B29" s="14" t="s">
        <v>58</v>
      </c>
    </row>
    <row r="30" spans="2:10" s="27" customFormat="1" ht="15" customHeight="1" x14ac:dyDescent="0.15"/>
    <row r="31" spans="2:10" s="27" customFormat="1" ht="15" customHeight="1" x14ac:dyDescent="0.15"/>
    <row r="32" spans="2:10" s="27" customFormat="1" ht="15" customHeight="1" x14ac:dyDescent="0.15"/>
    <row r="33" s="27" customFormat="1" ht="15" customHeight="1" x14ac:dyDescent="0.15"/>
    <row r="34" s="27" customFormat="1" ht="15" customHeight="1" x14ac:dyDescent="0.15"/>
    <row r="35" s="27" customFormat="1" ht="15" customHeight="1" x14ac:dyDescent="0.15"/>
    <row r="36" s="27" customFormat="1" ht="15" customHeight="1" x14ac:dyDescent="0.15"/>
    <row r="37" s="27" customFormat="1" ht="15" customHeight="1" x14ac:dyDescent="0.15"/>
    <row r="38" s="27" customFormat="1" ht="15" customHeight="1" x14ac:dyDescent="0.15"/>
  </sheetData>
  <mergeCells count="15">
    <mergeCell ref="B3:J3"/>
    <mergeCell ref="B5:J5"/>
    <mergeCell ref="B10:B11"/>
    <mergeCell ref="C10:C11"/>
    <mergeCell ref="D10:D11"/>
    <mergeCell ref="G10:G11"/>
    <mergeCell ref="H10:J10"/>
    <mergeCell ref="B21:C21"/>
    <mergeCell ref="F10:F11"/>
    <mergeCell ref="E10:E11"/>
    <mergeCell ref="C15:C16"/>
    <mergeCell ref="C18:C19"/>
    <mergeCell ref="B17:C17"/>
    <mergeCell ref="B20:C20"/>
    <mergeCell ref="C12:C13"/>
  </mergeCells>
  <phoneticPr fontId="1"/>
  <pageMargins left="0.7" right="0.7" top="0.75" bottom="0.75" header="0.3" footer="0.3"/>
  <pageSetup paperSize="9" scale="8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64"/>
  <sheetViews>
    <sheetView tabSelected="1" topLeftCell="A4" zoomScaleNormal="100" workbookViewId="0">
      <selection activeCell="I20" sqref="I20"/>
    </sheetView>
  </sheetViews>
  <sheetFormatPr defaultColWidth="9" defaultRowHeight="13.5" x14ac:dyDescent="0.15"/>
  <cols>
    <col min="1" max="1" width="3.625" style="19" customWidth="1"/>
    <col min="2" max="2" width="5.625" style="19" customWidth="1"/>
    <col min="3" max="3" width="30.625" style="19" customWidth="1"/>
    <col min="4" max="7" width="15.625" style="19" customWidth="1"/>
    <col min="8" max="16384" width="9" style="19"/>
  </cols>
  <sheetData>
    <row r="1" spans="2:17" s="7" customFormat="1" x14ac:dyDescent="0.15"/>
    <row r="2" spans="2:17" s="7" customFormat="1" x14ac:dyDescent="0.15">
      <c r="G2" s="8" t="s">
        <v>68</v>
      </c>
    </row>
    <row r="3" spans="2:17" s="7" customFormat="1" ht="15" customHeight="1" x14ac:dyDescent="0.15">
      <c r="B3" s="46" t="s">
        <v>40</v>
      </c>
      <c r="C3" s="46"/>
      <c r="D3" s="46"/>
      <c r="E3" s="46"/>
      <c r="F3" s="46"/>
      <c r="G3" s="46"/>
      <c r="H3" s="20"/>
      <c r="I3" s="20"/>
      <c r="J3" s="20"/>
      <c r="K3" s="20"/>
      <c r="L3" s="20"/>
      <c r="M3" s="20"/>
      <c r="N3" s="20"/>
      <c r="O3" s="20"/>
      <c r="P3" s="20"/>
      <c r="Q3" s="20"/>
    </row>
    <row r="4" spans="2:17" ht="9.9499999999999993" customHeight="1" x14ac:dyDescent="0.15"/>
    <row r="5" spans="2:17" s="12" customFormat="1" ht="15" customHeight="1" x14ac:dyDescent="0.15">
      <c r="B5" s="45" t="str">
        <f>'別紙３(①)'!B5:S5</f>
        <v>（自）　令和3年 4月 1日　　（至）　令和4年 3月31日</v>
      </c>
      <c r="C5" s="45"/>
      <c r="D5" s="45"/>
      <c r="E5" s="45"/>
      <c r="F5" s="45"/>
      <c r="G5" s="45"/>
      <c r="H5" s="11"/>
      <c r="I5" s="11"/>
      <c r="J5" s="11"/>
      <c r="K5" s="11"/>
      <c r="L5" s="11"/>
      <c r="M5" s="11"/>
      <c r="N5" s="11"/>
      <c r="O5" s="11"/>
      <c r="P5" s="11"/>
      <c r="Q5" s="11"/>
    </row>
    <row r="6" spans="2:17" s="12" customFormat="1" ht="9.9499999999999993" customHeight="1" x14ac:dyDescent="0.15"/>
    <row r="7" spans="2:17" s="12" customFormat="1" ht="15" customHeight="1" x14ac:dyDescent="0.15">
      <c r="B7" s="35" t="s">
        <v>78</v>
      </c>
      <c r="C7" s="21"/>
    </row>
    <row r="8" spans="2:17" s="12" customFormat="1" ht="15" customHeight="1" x14ac:dyDescent="0.15">
      <c r="B8" s="21"/>
    </row>
    <row r="9" spans="2:17" s="12" customFormat="1" ht="15" customHeight="1" x14ac:dyDescent="0.15">
      <c r="G9" s="13" t="s">
        <v>1</v>
      </c>
    </row>
    <row r="10" spans="2:17" s="22" customFormat="1" ht="15" customHeight="1" x14ac:dyDescent="0.15">
      <c r="B10" s="49" t="s">
        <v>41</v>
      </c>
      <c r="C10" s="64"/>
      <c r="D10" s="48" t="s">
        <v>24</v>
      </c>
      <c r="E10" s="44" t="s">
        <v>47</v>
      </c>
      <c r="F10" s="44"/>
      <c r="G10" s="44"/>
    </row>
    <row r="11" spans="2:17" s="12" customFormat="1" ht="15" customHeight="1" x14ac:dyDescent="0.15">
      <c r="B11" s="65"/>
      <c r="C11" s="66"/>
      <c r="D11" s="44"/>
      <c r="E11" s="36" t="s">
        <v>80</v>
      </c>
      <c r="F11" s="25"/>
      <c r="G11" s="25"/>
    </row>
    <row r="12" spans="2:17" s="14" customFormat="1" ht="15" customHeight="1" x14ac:dyDescent="0.15">
      <c r="B12" s="82" t="s">
        <v>46</v>
      </c>
      <c r="C12" s="83"/>
      <c r="D12" s="23">
        <f>SUM(D13:D15)</f>
        <v>87433432</v>
      </c>
      <c r="E12" s="23">
        <f>SUM(E13:E15)</f>
        <v>87433432</v>
      </c>
      <c r="F12" s="23">
        <f>SUM(F13:F15)</f>
        <v>0</v>
      </c>
      <c r="G12" s="23">
        <f>SUM(G13:G15)</f>
        <v>0</v>
      </c>
    </row>
    <row r="13" spans="2:17" s="12" customFormat="1" ht="15" customHeight="1" x14ac:dyDescent="0.15">
      <c r="B13" s="80"/>
      <c r="C13" s="26" t="s">
        <v>42</v>
      </c>
      <c r="D13" s="23">
        <v>68923432</v>
      </c>
      <c r="E13" s="23">
        <v>68923432</v>
      </c>
      <c r="F13" s="23"/>
      <c r="G13" s="23"/>
    </row>
    <row r="14" spans="2:17" s="12" customFormat="1" ht="15" customHeight="1" x14ac:dyDescent="0.15">
      <c r="B14" s="80"/>
      <c r="C14" s="26" t="s">
        <v>43</v>
      </c>
      <c r="D14" s="23">
        <v>8500000</v>
      </c>
      <c r="E14" s="23">
        <v>8500000</v>
      </c>
      <c r="F14" s="23"/>
      <c r="G14" s="23"/>
    </row>
    <row r="15" spans="2:17" s="12" customFormat="1" ht="15" customHeight="1" x14ac:dyDescent="0.15">
      <c r="B15" s="81"/>
      <c r="C15" s="26" t="s">
        <v>44</v>
      </c>
      <c r="D15" s="23">
        <v>10010000</v>
      </c>
      <c r="E15" s="23">
        <v>10010000</v>
      </c>
      <c r="F15" s="23"/>
      <c r="G15" s="23"/>
    </row>
    <row r="16" spans="2:17" s="12" customFormat="1" ht="15" customHeight="1" x14ac:dyDescent="0.15">
      <c r="B16" s="73" t="s">
        <v>49</v>
      </c>
      <c r="C16" s="30" t="s">
        <v>45</v>
      </c>
      <c r="D16" s="31"/>
      <c r="E16" s="31"/>
      <c r="F16" s="31"/>
      <c r="G16" s="31"/>
    </row>
    <row r="17" spans="2:7" s="12" customFormat="1" ht="15" customHeight="1" x14ac:dyDescent="0.15">
      <c r="B17" s="74"/>
      <c r="C17" s="33" t="s">
        <v>83</v>
      </c>
      <c r="D17" s="34"/>
      <c r="E17" s="34"/>
      <c r="F17" s="34"/>
      <c r="G17" s="34"/>
    </row>
    <row r="18" spans="2:7" s="12" customFormat="1" ht="15" customHeight="1" x14ac:dyDescent="0.15">
      <c r="B18" s="74"/>
      <c r="C18" s="32"/>
      <c r="D18" s="28">
        <f t="shared" ref="D18:D26" si="0">SUM(E18:G18)</f>
        <v>0</v>
      </c>
      <c r="E18" s="28"/>
      <c r="F18" s="28"/>
      <c r="G18" s="28"/>
    </row>
    <row r="19" spans="2:7" s="12" customFormat="1" ht="15" customHeight="1" x14ac:dyDescent="0.15">
      <c r="B19" s="74"/>
      <c r="C19" s="3" t="s">
        <v>2</v>
      </c>
      <c r="D19" s="24">
        <f>SUM(D17:D18)</f>
        <v>0</v>
      </c>
      <c r="E19" s="24">
        <f>SUM(E17:E18)</f>
        <v>0</v>
      </c>
      <c r="F19" s="24">
        <f>SUM(F17:F18)</f>
        <v>0</v>
      </c>
      <c r="G19" s="24">
        <f>SUM(G17:G18)</f>
        <v>0</v>
      </c>
    </row>
    <row r="20" spans="2:7" s="14" customFormat="1" ht="15" customHeight="1" x14ac:dyDescent="0.15">
      <c r="B20" s="74"/>
      <c r="C20" s="30" t="s">
        <v>48</v>
      </c>
      <c r="D20" s="31"/>
      <c r="E20" s="31"/>
      <c r="F20" s="31"/>
      <c r="G20" s="31"/>
    </row>
    <row r="21" spans="2:7" s="12" customFormat="1" ht="15" customHeight="1" x14ac:dyDescent="0.15">
      <c r="B21" s="74"/>
      <c r="C21" s="33"/>
      <c r="D21" s="34">
        <f t="shared" si="0"/>
        <v>0</v>
      </c>
      <c r="E21" s="34"/>
      <c r="F21" s="34"/>
      <c r="G21" s="34"/>
    </row>
    <row r="22" spans="2:7" s="12" customFormat="1" ht="15" customHeight="1" x14ac:dyDescent="0.15">
      <c r="B22" s="74"/>
      <c r="C22" s="32"/>
      <c r="D22" s="28">
        <f t="shared" si="0"/>
        <v>0</v>
      </c>
      <c r="E22" s="28"/>
      <c r="F22" s="28"/>
      <c r="G22" s="28"/>
    </row>
    <row r="23" spans="2:7" s="12" customFormat="1" ht="15" customHeight="1" x14ac:dyDescent="0.15">
      <c r="B23" s="75"/>
      <c r="C23" s="3" t="s">
        <v>2</v>
      </c>
      <c r="D23" s="24">
        <f>SUM(D21:D22)</f>
        <v>0</v>
      </c>
      <c r="E23" s="24">
        <f>SUM(E21:E22)</f>
        <v>0</v>
      </c>
      <c r="F23" s="24">
        <f>SUM(F21:F22)</f>
        <v>0</v>
      </c>
      <c r="G23" s="24">
        <f>SUM(G21:G22)</f>
        <v>0</v>
      </c>
    </row>
    <row r="24" spans="2:7" s="12" customFormat="1" ht="15" customHeight="1" x14ac:dyDescent="0.15">
      <c r="B24" s="73" t="s">
        <v>50</v>
      </c>
      <c r="C24" s="30" t="s">
        <v>45</v>
      </c>
      <c r="D24" s="31"/>
      <c r="E24" s="31"/>
      <c r="F24" s="31"/>
      <c r="G24" s="31"/>
    </row>
    <row r="25" spans="2:7" s="12" customFormat="1" ht="15" customHeight="1" x14ac:dyDescent="0.15">
      <c r="B25" s="74"/>
      <c r="C25" s="33"/>
      <c r="D25" s="34">
        <f t="shared" si="0"/>
        <v>0</v>
      </c>
      <c r="E25" s="34"/>
      <c r="F25" s="34"/>
      <c r="G25" s="34"/>
    </row>
    <row r="26" spans="2:7" s="12" customFormat="1" ht="15" customHeight="1" x14ac:dyDescent="0.15">
      <c r="B26" s="74"/>
      <c r="C26" s="32"/>
      <c r="D26" s="28">
        <f t="shared" si="0"/>
        <v>0</v>
      </c>
      <c r="E26" s="28"/>
      <c r="F26" s="28"/>
      <c r="G26" s="28"/>
    </row>
    <row r="27" spans="2:7" s="12" customFormat="1" ht="15" customHeight="1" x14ac:dyDescent="0.15">
      <c r="B27" s="74"/>
      <c r="C27" s="3" t="s">
        <v>2</v>
      </c>
      <c r="D27" s="24">
        <f>SUM(D25:D26)</f>
        <v>0</v>
      </c>
      <c r="E27" s="24">
        <f>SUM(E25:E26)</f>
        <v>0</v>
      </c>
      <c r="F27" s="24">
        <f>SUM(F25:F26)</f>
        <v>0</v>
      </c>
      <c r="G27" s="24">
        <f>SUM(G25:G26)</f>
        <v>0</v>
      </c>
    </row>
    <row r="28" spans="2:7" s="14" customFormat="1" ht="15" customHeight="1" x14ac:dyDescent="0.15">
      <c r="B28" s="74"/>
      <c r="C28" s="30" t="s">
        <v>48</v>
      </c>
      <c r="D28" s="31"/>
      <c r="E28" s="31"/>
      <c r="F28" s="31"/>
      <c r="G28" s="31"/>
    </row>
    <row r="29" spans="2:7" s="12" customFormat="1" ht="15" customHeight="1" x14ac:dyDescent="0.15">
      <c r="B29" s="74"/>
      <c r="C29" s="33"/>
      <c r="D29" s="34">
        <f>SUM(E29:G29)</f>
        <v>0</v>
      </c>
      <c r="E29" s="34"/>
      <c r="F29" s="34"/>
      <c r="G29" s="34"/>
    </row>
    <row r="30" spans="2:7" s="12" customFormat="1" ht="15" customHeight="1" x14ac:dyDescent="0.15">
      <c r="B30" s="74"/>
      <c r="C30" s="32"/>
      <c r="D30" s="28">
        <f>SUM(E30:G30)</f>
        <v>0</v>
      </c>
      <c r="E30" s="28"/>
      <c r="F30" s="28"/>
      <c r="G30" s="28"/>
    </row>
    <row r="31" spans="2:7" s="12" customFormat="1" ht="15" customHeight="1" x14ac:dyDescent="0.15">
      <c r="B31" s="75"/>
      <c r="C31" s="3" t="s">
        <v>2</v>
      </c>
      <c r="D31" s="24">
        <f>SUM(D29:D30)</f>
        <v>0</v>
      </c>
      <c r="E31" s="24">
        <f>SUM(E29:E30)</f>
        <v>0</v>
      </c>
      <c r="F31" s="24">
        <f>SUM(F29:F30)</f>
        <v>0</v>
      </c>
      <c r="G31" s="24">
        <f>SUM(G29:G30)</f>
        <v>0</v>
      </c>
    </row>
    <row r="32" spans="2:7" s="12" customFormat="1" ht="15" customHeight="1" x14ac:dyDescent="0.15">
      <c r="B32" s="73" t="s">
        <v>44</v>
      </c>
      <c r="C32" s="30" t="s">
        <v>45</v>
      </c>
      <c r="D32" s="31"/>
      <c r="E32" s="31"/>
      <c r="F32" s="31"/>
      <c r="G32" s="31"/>
    </row>
    <row r="33" spans="2:7" s="12" customFormat="1" ht="15" customHeight="1" x14ac:dyDescent="0.15">
      <c r="B33" s="74"/>
      <c r="C33" s="33"/>
      <c r="D33" s="34">
        <f>SUM(E33:G33)</f>
        <v>0</v>
      </c>
      <c r="E33" s="34"/>
      <c r="F33" s="34"/>
      <c r="G33" s="34"/>
    </row>
    <row r="34" spans="2:7" s="12" customFormat="1" ht="15" customHeight="1" x14ac:dyDescent="0.15">
      <c r="B34" s="74"/>
      <c r="C34" s="32"/>
      <c r="D34" s="28">
        <f>SUM(E34:G34)</f>
        <v>0</v>
      </c>
      <c r="E34" s="28"/>
      <c r="F34" s="28"/>
      <c r="G34" s="28"/>
    </row>
    <row r="35" spans="2:7" s="12" customFormat="1" ht="15" customHeight="1" x14ac:dyDescent="0.15">
      <c r="B35" s="74"/>
      <c r="C35" s="3" t="s">
        <v>2</v>
      </c>
      <c r="D35" s="24">
        <f>SUM(D33:D34)</f>
        <v>0</v>
      </c>
      <c r="E35" s="24">
        <f>SUM(E33:E34)</f>
        <v>0</v>
      </c>
      <c r="F35" s="24">
        <f>SUM(F33:F34)</f>
        <v>0</v>
      </c>
      <c r="G35" s="24">
        <f>SUM(G33:G34)</f>
        <v>0</v>
      </c>
    </row>
    <row r="36" spans="2:7" s="14" customFormat="1" ht="15" customHeight="1" x14ac:dyDescent="0.15">
      <c r="B36" s="74"/>
      <c r="C36" s="30" t="s">
        <v>48</v>
      </c>
      <c r="D36" s="31"/>
      <c r="E36" s="31"/>
      <c r="F36" s="31"/>
      <c r="G36" s="31"/>
    </row>
    <row r="37" spans="2:7" s="12" customFormat="1" ht="15" customHeight="1" x14ac:dyDescent="0.15">
      <c r="B37" s="74"/>
      <c r="C37" s="33"/>
      <c r="D37" s="34">
        <f>SUM(E37:G37)</f>
        <v>0</v>
      </c>
      <c r="E37" s="34"/>
      <c r="F37" s="34"/>
      <c r="G37" s="34"/>
    </row>
    <row r="38" spans="2:7" s="12" customFormat="1" ht="15" customHeight="1" x14ac:dyDescent="0.15">
      <c r="B38" s="74"/>
      <c r="C38" s="32"/>
      <c r="D38" s="28">
        <f>SUM(E38:G38)</f>
        <v>0</v>
      </c>
      <c r="E38" s="28"/>
      <c r="F38" s="28"/>
      <c r="G38" s="28"/>
    </row>
    <row r="39" spans="2:7" s="12" customFormat="1" ht="15" customHeight="1" x14ac:dyDescent="0.15">
      <c r="B39" s="75"/>
      <c r="C39" s="3" t="s">
        <v>2</v>
      </c>
      <c r="D39" s="24">
        <f>SUM(D37:D38)</f>
        <v>0</v>
      </c>
      <c r="E39" s="24">
        <f>SUM(E37:E38)</f>
        <v>0</v>
      </c>
      <c r="F39" s="24">
        <f>SUM(F37:F38)</f>
        <v>0</v>
      </c>
      <c r="G39" s="24">
        <f>SUM(G37:G38)</f>
        <v>0</v>
      </c>
    </row>
    <row r="40" spans="2:7" s="14" customFormat="1" ht="15" customHeight="1" x14ac:dyDescent="0.15">
      <c r="B40" s="82" t="s">
        <v>60</v>
      </c>
      <c r="C40" s="83"/>
      <c r="D40" s="23">
        <f>SUM(D41:D43)</f>
        <v>87433432</v>
      </c>
      <c r="E40" s="23">
        <f>SUM(E41:E43)</f>
        <v>87433432</v>
      </c>
      <c r="F40" s="23">
        <f>SUM(F41:F43)</f>
        <v>0</v>
      </c>
      <c r="G40" s="23">
        <f>SUM(G41:G43)</f>
        <v>0</v>
      </c>
    </row>
    <row r="41" spans="2:7" s="12" customFormat="1" ht="15" customHeight="1" x14ac:dyDescent="0.15">
      <c r="B41" s="80"/>
      <c r="C41" s="26" t="s">
        <v>42</v>
      </c>
      <c r="D41" s="23">
        <f>D13+D19-D23</f>
        <v>68923432</v>
      </c>
      <c r="E41" s="23">
        <f>E13+E19-E23</f>
        <v>68923432</v>
      </c>
      <c r="F41" s="23">
        <f>F13+F19-F23</f>
        <v>0</v>
      </c>
      <c r="G41" s="23">
        <f>G13+G19-G23</f>
        <v>0</v>
      </c>
    </row>
    <row r="42" spans="2:7" s="12" customFormat="1" ht="15" customHeight="1" x14ac:dyDescent="0.15">
      <c r="B42" s="80"/>
      <c r="C42" s="26" t="s">
        <v>43</v>
      </c>
      <c r="D42" s="23">
        <f>D14+D27-D31</f>
        <v>8500000</v>
      </c>
      <c r="E42" s="23">
        <f>E14+E27-E31</f>
        <v>8500000</v>
      </c>
      <c r="F42" s="23">
        <f>F14+F27-F31</f>
        <v>0</v>
      </c>
      <c r="G42" s="23">
        <f>G14+G27-G31</f>
        <v>0</v>
      </c>
    </row>
    <row r="43" spans="2:7" s="12" customFormat="1" ht="15" customHeight="1" x14ac:dyDescent="0.15">
      <c r="B43" s="81"/>
      <c r="C43" s="26" t="s">
        <v>44</v>
      </c>
      <c r="D43" s="23">
        <f>D15+D35-D39</f>
        <v>10010000</v>
      </c>
      <c r="E43" s="23">
        <f>E15+E35-E39</f>
        <v>10010000</v>
      </c>
      <c r="F43" s="23">
        <f>F15+F35-F39</f>
        <v>0</v>
      </c>
      <c r="G43" s="23">
        <f>G15+G35-G39</f>
        <v>0</v>
      </c>
    </row>
    <row r="44" spans="2:7" s="14" customFormat="1" ht="15" customHeight="1" x14ac:dyDescent="0.15">
      <c r="B44" s="14" t="s">
        <v>70</v>
      </c>
    </row>
    <row r="45" spans="2:7" s="14" customFormat="1" ht="15" customHeight="1" x14ac:dyDescent="0.15">
      <c r="B45" s="14" t="s">
        <v>59</v>
      </c>
    </row>
    <row r="46" spans="2:7" s="14" customFormat="1" ht="15" customHeight="1" x14ac:dyDescent="0.15">
      <c r="B46" s="14" t="s">
        <v>71</v>
      </c>
    </row>
    <row r="47" spans="2:7" s="14" customFormat="1" ht="15" customHeight="1" x14ac:dyDescent="0.15">
      <c r="B47" s="14" t="s">
        <v>72</v>
      </c>
    </row>
    <row r="48" spans="2:7" s="14" customFormat="1" ht="15" customHeight="1" x14ac:dyDescent="0.15">
      <c r="B48" s="14" t="s">
        <v>73</v>
      </c>
    </row>
    <row r="49" spans="2:2" s="14" customFormat="1" ht="15" customHeight="1" x14ac:dyDescent="0.15">
      <c r="B49" s="14" t="s">
        <v>74</v>
      </c>
    </row>
    <row r="50" spans="2:2" s="14" customFormat="1" ht="15" customHeight="1" x14ac:dyDescent="0.15">
      <c r="B50" s="14" t="s">
        <v>75</v>
      </c>
    </row>
    <row r="51" spans="2:2" s="14" customFormat="1" ht="15" customHeight="1" x14ac:dyDescent="0.15"/>
    <row r="52" spans="2:2" s="14" customFormat="1" ht="15" customHeight="1" x14ac:dyDescent="0.15"/>
    <row r="53" spans="2:2" s="27" customFormat="1" ht="15" customHeight="1" x14ac:dyDescent="0.15"/>
    <row r="54" spans="2:2" s="27" customFormat="1" ht="15" customHeight="1" x14ac:dyDescent="0.15"/>
    <row r="55" spans="2:2" s="27" customFormat="1" ht="15" customHeight="1" x14ac:dyDescent="0.15"/>
    <row r="56" spans="2:2" s="27" customFormat="1" ht="15" customHeight="1" x14ac:dyDescent="0.15"/>
    <row r="57" spans="2:2" s="27" customFormat="1" ht="15" customHeight="1" x14ac:dyDescent="0.15"/>
    <row r="58" spans="2:2" s="27" customFormat="1" ht="15" customHeight="1" x14ac:dyDescent="0.15"/>
    <row r="59" spans="2:2" s="27" customFormat="1" ht="15" customHeight="1" x14ac:dyDescent="0.15"/>
    <row r="60" spans="2:2" s="27" customFormat="1" ht="15" customHeight="1" x14ac:dyDescent="0.15"/>
    <row r="61" spans="2:2" s="27" customFormat="1" ht="15" customHeight="1" x14ac:dyDescent="0.15"/>
    <row r="62" spans="2:2" s="27" customFormat="1" ht="15" customHeight="1" x14ac:dyDescent="0.15"/>
    <row r="63" spans="2:2" s="27" customFormat="1" ht="15" customHeight="1" x14ac:dyDescent="0.15"/>
    <row r="64" spans="2:2" s="27" customFormat="1" ht="15" customHeight="1" x14ac:dyDescent="0.15"/>
  </sheetData>
  <mergeCells count="12">
    <mergeCell ref="B41:B43"/>
    <mergeCell ref="B3:G3"/>
    <mergeCell ref="B5:G5"/>
    <mergeCell ref="D10:D11"/>
    <mergeCell ref="E10:G10"/>
    <mergeCell ref="B10:C11"/>
    <mergeCell ref="B13:B15"/>
    <mergeCell ref="B12:C12"/>
    <mergeCell ref="B16:B23"/>
    <mergeCell ref="B24:B31"/>
    <mergeCell ref="B32:B39"/>
    <mergeCell ref="B40:C40"/>
  </mergeCells>
  <phoneticPr fontId="1"/>
  <pageMargins left="0.7" right="0.7" top="0.75" bottom="0.75" header="0.3" footer="0.3"/>
  <pageSetup paperSize="9" scale="87"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別紙３(①)</vt:lpstr>
      <vt:lpstr>別紙３(②)</vt:lpstr>
      <vt:lpstr>別紙３(③)</vt:lpstr>
      <vt:lpstr>別紙３(⑥)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2022-05-24T08:09:51Z</dcterms:modified>
</cp:coreProperties>
</file>