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谷野琢士\Desktop\【20220526】決算22年度\"/>
    </mc:Choice>
  </mc:AlternateContent>
  <xr:revisionPtr revIDLastSave="0" documentId="13_ncr:1_{EB6178E9-DCB6-4511-8504-607BB78BCC2C}" xr6:coauthVersionLast="47" xr6:coauthVersionMax="47" xr10:uidLastSave="{00000000-0000-0000-0000-000000000000}"/>
  <bookViews>
    <workbookView xWindow="-110" yWindow="-110" windowWidth="19420" windowHeight="11620" xr2:uid="{9B4BFE9B-48EB-408E-90B4-9A23A3F20634}"/>
  </bookViews>
  <sheets>
    <sheet name="別紙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4" i="1" l="1"/>
  <c r="J69" i="1" s="1"/>
  <c r="J70" i="1" s="1"/>
</calcChain>
</file>

<file path=xl/sharedStrings.xml><?xml version="1.0" encoding="utf-8"?>
<sst xmlns="http://schemas.openxmlformats.org/spreadsheetml/2006/main" count="256" uniqueCount="107">
  <si>
    <t>別紙４</t>
  </si>
  <si>
    <t>財産目録</t>
  </si>
  <si>
    <t>令和 4年 3月31日現在</t>
  </si>
  <si>
    <t>(単位:円)</t>
  </si>
  <si>
    <t>貸借対照表科目</t>
  </si>
  <si>
    <t>場所･物量等</t>
  </si>
  <si>
    <t>取得年度</t>
  </si>
  <si>
    <t>使用目的等</t>
  </si>
  <si>
    <t>取得価額</t>
  </si>
  <si>
    <t>減価償却累計額</t>
  </si>
  <si>
    <t>貸借対照表価額</t>
  </si>
  <si>
    <t>―</t>
  </si>
  <si>
    <t>Ⅰ　資産の部</t>
  </si>
  <si>
    <t/>
  </si>
  <si>
    <t>1 流動資産</t>
  </si>
  <si>
    <t>現金預金</t>
  </si>
  <si>
    <t>普通預金</t>
  </si>
  <si>
    <t>小計</t>
  </si>
  <si>
    <t>定期預金</t>
  </si>
  <si>
    <t>事業未収金</t>
  </si>
  <si>
    <t>未収補助金</t>
  </si>
  <si>
    <t>未収収益</t>
  </si>
  <si>
    <t>原材料</t>
  </si>
  <si>
    <t>流動資産合計</t>
  </si>
  <si>
    <t>2 固定資産</t>
  </si>
  <si>
    <t>(1) 基本財産</t>
  </si>
  <si>
    <t>土地</t>
  </si>
  <si>
    <t>(あゆみの会)奈良県奈良市秋篠町1381-1</t>
  </si>
  <si>
    <t>第2種社会福祉事業である、生活介護事業に使用している</t>
  </si>
  <si>
    <t>(あゆみの会)奈良県奈良市若葉台１丁目6-9</t>
  </si>
  <si>
    <t>第2種社会福祉事業である、共同生活援助事業に使用している</t>
  </si>
  <si>
    <t>(あゆみの会)奈良県奈良市秋篠町1388-2</t>
  </si>
  <si>
    <t>第2種社会福祉事業である、生活介護事業等に使用している</t>
  </si>
  <si>
    <t>(あゆみの会)奈良県奈良市秋篠町969-46</t>
  </si>
  <si>
    <t>第2種社会福祉事業である共同生活援助事業に使用している</t>
  </si>
  <si>
    <t>(あゆみの会)奈良県生駒市高山町7747-1</t>
  </si>
  <si>
    <t>建物</t>
  </si>
  <si>
    <t>2004年度</t>
  </si>
  <si>
    <t>2011年度</t>
  </si>
  <si>
    <t>第2種社会福祉事業である、就労継続支援B型事業に使用している</t>
  </si>
  <si>
    <t>2016年度</t>
  </si>
  <si>
    <t>2018年度</t>
  </si>
  <si>
    <t>2020年度</t>
  </si>
  <si>
    <t>基本財産合計</t>
  </si>
  <si>
    <t>(2) その他の固定資産</t>
  </si>
  <si>
    <t>構築物</t>
  </si>
  <si>
    <t>パン工房前駐車場舗装　他18件</t>
  </si>
  <si>
    <t>機械及び装置</t>
  </si>
  <si>
    <t>パン製造用ドゥコンディショナー</t>
  </si>
  <si>
    <t>車輌運搬具</t>
  </si>
  <si>
    <t>送迎用バス　他14件</t>
  </si>
  <si>
    <t>器具及び備品</t>
  </si>
  <si>
    <t>管理機　三菱MMR-66　他46件</t>
  </si>
  <si>
    <t>権利</t>
  </si>
  <si>
    <t>電話・水道等　他1件</t>
  </si>
  <si>
    <t>第２種社会福祉事業である、生活介護事業に使用している</t>
  </si>
  <si>
    <t>ソフトウェア</t>
  </si>
  <si>
    <t>ソフト使用権パック</t>
  </si>
  <si>
    <t>工賃変動積立資産</t>
  </si>
  <si>
    <t>設備等整備積立資産</t>
  </si>
  <si>
    <t>退職給付引当資産</t>
  </si>
  <si>
    <t>施設整備等積立資産</t>
  </si>
  <si>
    <t>維持管理積立資産</t>
  </si>
  <si>
    <t>修繕積立資産</t>
  </si>
  <si>
    <t>その他の固定資産</t>
  </si>
  <si>
    <t>ﾘｻｲｸﾙ預託金</t>
  </si>
  <si>
    <t>その他の固定資産合計</t>
  </si>
  <si>
    <t>固定資産合計</t>
  </si>
  <si>
    <t>資産合計</t>
  </si>
  <si>
    <t>Ⅱ　負債の部</t>
  </si>
  <si>
    <t>1 流動負債</t>
  </si>
  <si>
    <t>事業未払金</t>
  </si>
  <si>
    <t>１年以内返済予定設備資金借入金</t>
  </si>
  <si>
    <t>預り金</t>
  </si>
  <si>
    <t>職員預り金</t>
  </si>
  <si>
    <t>賞与引当金</t>
  </si>
  <si>
    <t>流動負債合計</t>
  </si>
  <si>
    <t>2 固定負債</t>
  </si>
  <si>
    <t>設備資金借入金</t>
  </si>
  <si>
    <t>退職給付引当金</t>
  </si>
  <si>
    <t>固定負債合計</t>
  </si>
  <si>
    <t>負債合計</t>
  </si>
  <si>
    <t>差引純資産</t>
  </si>
  <si>
    <t>令和4年度以降　総合保険料</t>
    <rPh sb="0" eb="2">
      <t>レイワ</t>
    </rPh>
    <rPh sb="3" eb="5">
      <t>ネンド</t>
    </rPh>
    <rPh sb="5" eb="7">
      <t>イコウ</t>
    </rPh>
    <rPh sb="8" eb="10">
      <t>ソウゴウ</t>
    </rPh>
    <rPh sb="10" eb="12">
      <t>ホケン</t>
    </rPh>
    <rPh sb="12" eb="13">
      <t>リョウ</t>
    </rPh>
    <phoneticPr fontId="1"/>
  </si>
  <si>
    <t>相生ニッセイ同和損保</t>
    <rPh sb="0" eb="2">
      <t>アイオイ</t>
    </rPh>
    <rPh sb="6" eb="8">
      <t>ドウワ</t>
    </rPh>
    <rPh sb="8" eb="10">
      <t>ソンポ</t>
    </rPh>
    <phoneticPr fontId="1"/>
  </si>
  <si>
    <t>前払費用</t>
    <rPh sb="0" eb="4">
      <t>マエバライヒヨウ</t>
    </rPh>
    <phoneticPr fontId="1"/>
  </si>
  <si>
    <t>南都銀行平城西出張所　他</t>
    <rPh sb="0" eb="2">
      <t>ナント</t>
    </rPh>
    <rPh sb="2" eb="4">
      <t>ギンコウ</t>
    </rPh>
    <rPh sb="4" eb="6">
      <t>ヘイジョウ</t>
    </rPh>
    <rPh sb="6" eb="7">
      <t>ニシ</t>
    </rPh>
    <rPh sb="7" eb="9">
      <t>シュッチョウ</t>
    </rPh>
    <rPh sb="9" eb="10">
      <t>ジョ</t>
    </rPh>
    <rPh sb="11" eb="12">
      <t>タ</t>
    </rPh>
    <phoneticPr fontId="1"/>
  </si>
  <si>
    <t>南都銀行平城西出張所　</t>
    <rPh sb="0" eb="2">
      <t>ナント</t>
    </rPh>
    <rPh sb="2" eb="4">
      <t>ギンコウ</t>
    </rPh>
    <rPh sb="4" eb="6">
      <t>ヘイジョウ</t>
    </rPh>
    <rPh sb="6" eb="7">
      <t>ニシ</t>
    </rPh>
    <rPh sb="7" eb="9">
      <t>シュッチョウ</t>
    </rPh>
    <rPh sb="9" eb="10">
      <t>ジョ</t>
    </rPh>
    <phoneticPr fontId="1"/>
  </si>
  <si>
    <t>運転資金として</t>
    <rPh sb="0" eb="2">
      <t>ウンテン</t>
    </rPh>
    <rPh sb="2" eb="4">
      <t>シキン</t>
    </rPh>
    <phoneticPr fontId="1"/>
  </si>
  <si>
    <t>2.3月分介護給付費等</t>
    <rPh sb="3" eb="4">
      <t>ガツ</t>
    </rPh>
    <rPh sb="4" eb="5">
      <t>ブン</t>
    </rPh>
    <rPh sb="5" eb="7">
      <t>カイゴ</t>
    </rPh>
    <rPh sb="7" eb="9">
      <t>キュウフ</t>
    </rPh>
    <rPh sb="9" eb="10">
      <t>ヒ</t>
    </rPh>
    <rPh sb="10" eb="11">
      <t>トウ</t>
    </rPh>
    <phoneticPr fontId="1"/>
  </si>
  <si>
    <t>3月分パン売上</t>
    <rPh sb="1" eb="2">
      <t>ガツ</t>
    </rPh>
    <rPh sb="2" eb="3">
      <t>ブン</t>
    </rPh>
    <rPh sb="5" eb="7">
      <t>ウリアゲ</t>
    </rPh>
    <phoneticPr fontId="1"/>
  </si>
  <si>
    <t>奈良県</t>
    <rPh sb="0" eb="3">
      <t>ナラケン</t>
    </rPh>
    <phoneticPr fontId="1"/>
  </si>
  <si>
    <t>パン材料期末在庫</t>
    <rPh sb="2" eb="4">
      <t>ザイリョウ</t>
    </rPh>
    <rPh sb="4" eb="6">
      <t>キマツ</t>
    </rPh>
    <rPh sb="6" eb="8">
      <t>ザイコ</t>
    </rPh>
    <phoneticPr fontId="1"/>
  </si>
  <si>
    <t>南都銀行平城西出張所</t>
    <rPh sb="0" eb="2">
      <t>ナント</t>
    </rPh>
    <rPh sb="2" eb="4">
      <t>ギンコウ</t>
    </rPh>
    <rPh sb="4" eb="6">
      <t>ヘイジョウ</t>
    </rPh>
    <rPh sb="6" eb="7">
      <t>ニシ</t>
    </rPh>
    <rPh sb="7" eb="9">
      <t>シュッチョウ</t>
    </rPh>
    <rPh sb="9" eb="10">
      <t>ジョ</t>
    </rPh>
    <phoneticPr fontId="1"/>
  </si>
  <si>
    <t>将来の利用者の工賃支給に充てるため、積み立てている預金</t>
    <rPh sb="0" eb="2">
      <t>ショウライ</t>
    </rPh>
    <rPh sb="3" eb="6">
      <t>リヨウシャ</t>
    </rPh>
    <rPh sb="7" eb="9">
      <t>コウチン</t>
    </rPh>
    <rPh sb="9" eb="11">
      <t>シキュウ</t>
    </rPh>
    <rPh sb="12" eb="13">
      <t>ア</t>
    </rPh>
    <rPh sb="18" eb="19">
      <t>ツ</t>
    </rPh>
    <rPh sb="20" eb="21">
      <t>タ</t>
    </rPh>
    <rPh sb="25" eb="27">
      <t>ヨキン</t>
    </rPh>
    <phoneticPr fontId="1"/>
  </si>
  <si>
    <t>将来の施設整備に充てるため、積み立てている預金</t>
    <rPh sb="3" eb="5">
      <t>シセツ</t>
    </rPh>
    <rPh sb="5" eb="7">
      <t>セイビ</t>
    </rPh>
    <phoneticPr fontId="1"/>
  </si>
  <si>
    <t>将来のグループホームの修繕等に充てるため、積み立てている預金</t>
    <rPh sb="11" eb="13">
      <t>シュウゼン</t>
    </rPh>
    <rPh sb="13" eb="14">
      <t>トウ</t>
    </rPh>
    <phoneticPr fontId="1"/>
  </si>
  <si>
    <t>将来就労継続支援B型事業で使用している資産の修繕に充てるため、積み立てている預金</t>
    <rPh sb="0" eb="2">
      <t>ショウライ</t>
    </rPh>
    <rPh sb="2" eb="4">
      <t>シュウロウ</t>
    </rPh>
    <rPh sb="4" eb="6">
      <t>ケイゾク</t>
    </rPh>
    <rPh sb="6" eb="8">
      <t>シエン</t>
    </rPh>
    <rPh sb="9" eb="10">
      <t>ガタ</t>
    </rPh>
    <rPh sb="10" eb="12">
      <t>ジギョウ</t>
    </rPh>
    <rPh sb="13" eb="15">
      <t>シヨウ</t>
    </rPh>
    <rPh sb="19" eb="21">
      <t>シサン</t>
    </rPh>
    <rPh sb="22" eb="24">
      <t>シュウゼン</t>
    </rPh>
    <rPh sb="25" eb="26">
      <t>ア</t>
    </rPh>
    <rPh sb="31" eb="32">
      <t>ツ</t>
    </rPh>
    <rPh sb="33" eb="34">
      <t>タ</t>
    </rPh>
    <rPh sb="38" eb="40">
      <t>ヨキン</t>
    </rPh>
    <phoneticPr fontId="1"/>
  </si>
  <si>
    <t>3月分給食費　　他</t>
    <rPh sb="1" eb="2">
      <t>ガツ</t>
    </rPh>
    <rPh sb="2" eb="3">
      <t>ブン</t>
    </rPh>
    <rPh sb="3" eb="6">
      <t>キュウショクヒ</t>
    </rPh>
    <rPh sb="8" eb="9">
      <t>タ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</si>
  <si>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</si>
  <si>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3月分講師源泉所得税</t>
    <rPh sb="1" eb="2">
      <t>ガツ</t>
    </rPh>
    <rPh sb="2" eb="3">
      <t>ブン</t>
    </rPh>
    <rPh sb="3" eb="5">
      <t>コウシ</t>
    </rPh>
    <rPh sb="5" eb="7">
      <t>ゲンセン</t>
    </rPh>
    <rPh sb="7" eb="10">
      <t>ショトクゼイ</t>
    </rPh>
    <phoneticPr fontId="1"/>
  </si>
  <si>
    <t>3月分職員給与源泉所得税　他</t>
    <rPh sb="1" eb="2">
      <t>ガツ</t>
    </rPh>
    <rPh sb="2" eb="3">
      <t>ブン</t>
    </rPh>
    <rPh sb="3" eb="5">
      <t>ショクイン</t>
    </rPh>
    <rPh sb="5" eb="7">
      <t>キュウヨ</t>
    </rPh>
    <rPh sb="7" eb="9">
      <t>ゲンセン</t>
    </rPh>
    <rPh sb="9" eb="11">
      <t>ショトク</t>
    </rPh>
    <rPh sb="11" eb="12">
      <t>ゼイ</t>
    </rPh>
    <rPh sb="13" eb="14">
      <t>タ</t>
    </rPh>
    <phoneticPr fontId="1"/>
  </si>
  <si>
    <t>令和4年度夏季賞与　当期引当額</t>
    <rPh sb="0" eb="2">
      <t>レイワ</t>
    </rPh>
    <rPh sb="3" eb="5">
      <t>ネンド</t>
    </rPh>
    <rPh sb="5" eb="7">
      <t>カキ</t>
    </rPh>
    <rPh sb="7" eb="9">
      <t>ショウヨ</t>
    </rPh>
    <rPh sb="10" eb="12">
      <t>トウキ</t>
    </rPh>
    <rPh sb="12" eb="14">
      <t>ヒキアテ</t>
    </rPh>
    <rPh sb="14" eb="15">
      <t>ガク</t>
    </rPh>
    <phoneticPr fontId="1"/>
  </si>
  <si>
    <t>退職金　当期末自己都合要支給</t>
    <rPh sb="0" eb="3">
      <t>タイショクキン</t>
    </rPh>
    <rPh sb="4" eb="6">
      <t>トウキ</t>
    </rPh>
    <rPh sb="6" eb="7">
      <t>マツ</t>
    </rPh>
    <rPh sb="7" eb="9">
      <t>ジコ</t>
    </rPh>
    <rPh sb="9" eb="11">
      <t>ツゴウ</t>
    </rPh>
    <rPh sb="11" eb="12">
      <t>ヨウ</t>
    </rPh>
    <rPh sb="12" eb="14">
      <t>シキュウ</t>
    </rPh>
    <phoneticPr fontId="1"/>
  </si>
  <si>
    <t>テレワーク導入補助金</t>
    <rPh sb="5" eb="7">
      <t>ドウニュウ</t>
    </rPh>
    <rPh sb="7" eb="10">
      <t>ホジョキン</t>
    </rPh>
    <phoneticPr fontId="1"/>
  </si>
  <si>
    <t>将来の就労将来の就労継続支援B型事業の設備整備に充てるため、積み立てている預金</t>
    <rPh sb="0" eb="2">
      <t>ショウライ</t>
    </rPh>
    <rPh sb="3" eb="5">
      <t>シュウロウ</t>
    </rPh>
    <phoneticPr fontId="1"/>
  </si>
  <si>
    <t>将来の職員の退職金に充てるため、積み立てている預金</t>
    <rPh sb="0" eb="2">
      <t>ショウライ</t>
    </rPh>
    <rPh sb="3" eb="5">
      <t>ショクイン</t>
    </rPh>
    <rPh sb="6" eb="9">
      <t>タイショクキン</t>
    </rPh>
    <rPh sb="10" eb="11">
      <t>ア</t>
    </rPh>
    <rPh sb="16" eb="17">
      <t>ツ</t>
    </rPh>
    <rPh sb="18" eb="19">
      <t>タ</t>
    </rPh>
    <rPh sb="23" eb="25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</si>
</sst>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04AF-7C2E-498C-9DD1-45A7C109D8B1}">
  <sheetPr>
    <pageSetUpPr fitToPage="1"/>
  </sheetPr>
  <dimension ref="A1:K70"/>
  <sheetViews>
    <sheetView tabSelected="1" topLeftCell="A43" zoomScale="90" zoomScaleNormal="90" workbookViewId="0">
      <selection activeCell="E51" sqref="E51"/>
    </sheetView>
  </sheetViews>
  <sheetFormatPr defaultRowHeight="13" x14ac:dyDescent="0.2"/>
  <cols>
    <col min="1" max="3" width="2.6328125" customWidth="1"/>
    <col min="4" max="5" width="30.6328125" customWidth="1"/>
    <col min="6" max="6" width="9.6328125" customWidth="1"/>
    <col min="7" max="7" width="30.6328125" customWidth="1"/>
    <col min="8" max="10" width="19.6328125" customWidth="1"/>
    <col min="11" max="11" width="11.36328125" bestFit="1" customWidth="1"/>
  </cols>
  <sheetData>
    <row r="1" spans="1:10" x14ac:dyDescent="0.2">
      <c r="J1" s="1" t="s">
        <v>0</v>
      </c>
    </row>
    <row r="2" spans="1:10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x14ac:dyDescent="0.2">
      <c r="J5" s="1" t="s">
        <v>3</v>
      </c>
    </row>
    <row r="6" spans="1:10" x14ac:dyDescent="0.2">
      <c r="A6" s="15" t="s">
        <v>4</v>
      </c>
      <c r="B6" s="16"/>
      <c r="C6" s="16"/>
      <c r="D6" s="17"/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</row>
    <row r="7" spans="1:10" x14ac:dyDescent="0.2">
      <c r="A7" s="18"/>
      <c r="B7" s="19"/>
      <c r="C7" s="19"/>
      <c r="D7" s="20"/>
      <c r="E7" s="22"/>
      <c r="F7" s="22"/>
      <c r="G7" s="22"/>
      <c r="H7" s="22"/>
      <c r="I7" s="22"/>
      <c r="J7" s="22"/>
    </row>
    <row r="8" spans="1:10" x14ac:dyDescent="0.2">
      <c r="A8" s="30" t="s">
        <v>12</v>
      </c>
      <c r="B8" s="27"/>
      <c r="C8" s="27"/>
      <c r="D8" s="27"/>
      <c r="E8" s="28"/>
      <c r="F8" s="27"/>
      <c r="G8" s="28"/>
      <c r="H8" s="27"/>
      <c r="I8" s="27"/>
      <c r="J8" s="29"/>
    </row>
    <row r="9" spans="1:10" x14ac:dyDescent="0.2">
      <c r="A9" s="4"/>
      <c r="B9" s="27" t="s">
        <v>14</v>
      </c>
      <c r="C9" s="27"/>
      <c r="D9" s="27"/>
      <c r="E9" s="28"/>
      <c r="F9" s="27"/>
      <c r="G9" s="28"/>
      <c r="H9" s="27"/>
      <c r="I9" s="27"/>
      <c r="J9" s="29"/>
    </row>
    <row r="10" spans="1:10" x14ac:dyDescent="0.2">
      <c r="A10" s="2"/>
      <c r="B10" s="5"/>
      <c r="C10" s="5" t="s">
        <v>15</v>
      </c>
      <c r="D10" s="5"/>
      <c r="E10" s="8" t="s">
        <v>13</v>
      </c>
      <c r="F10" s="2" t="s">
        <v>11</v>
      </c>
      <c r="G10" s="8" t="s">
        <v>13</v>
      </c>
      <c r="H10" s="2" t="s">
        <v>11</v>
      </c>
      <c r="I10" s="2" t="s">
        <v>11</v>
      </c>
      <c r="J10" s="7">
        <v>89235256</v>
      </c>
    </row>
    <row r="11" spans="1:10" x14ac:dyDescent="0.2">
      <c r="A11" s="2"/>
      <c r="B11" s="5"/>
      <c r="C11" s="5"/>
      <c r="D11" s="5" t="s">
        <v>16</v>
      </c>
      <c r="E11" s="8" t="s">
        <v>86</v>
      </c>
      <c r="F11" s="2" t="s">
        <v>11</v>
      </c>
      <c r="G11" s="8" t="s">
        <v>88</v>
      </c>
      <c r="H11" s="2" t="s">
        <v>11</v>
      </c>
      <c r="I11" s="2" t="s">
        <v>11</v>
      </c>
      <c r="J11" s="7">
        <v>46235256</v>
      </c>
    </row>
    <row r="12" spans="1:10" x14ac:dyDescent="0.2">
      <c r="A12" s="2"/>
      <c r="B12" s="5"/>
      <c r="C12" s="5"/>
      <c r="D12" s="5" t="s">
        <v>18</v>
      </c>
      <c r="E12" s="8" t="s">
        <v>87</v>
      </c>
      <c r="F12" s="2" t="s">
        <v>11</v>
      </c>
      <c r="G12" s="8" t="s">
        <v>88</v>
      </c>
      <c r="H12" s="2" t="s">
        <v>11</v>
      </c>
      <c r="I12" s="2" t="s">
        <v>11</v>
      </c>
      <c r="J12" s="7">
        <v>43000000</v>
      </c>
    </row>
    <row r="13" spans="1:10" x14ac:dyDescent="0.2">
      <c r="A13" s="2"/>
      <c r="B13" s="5"/>
      <c r="C13" s="5" t="s">
        <v>19</v>
      </c>
      <c r="D13" s="5"/>
      <c r="E13" s="8" t="s">
        <v>13</v>
      </c>
      <c r="F13" s="2" t="s">
        <v>11</v>
      </c>
      <c r="G13" s="8" t="s">
        <v>89</v>
      </c>
      <c r="H13" s="2" t="s">
        <v>11</v>
      </c>
      <c r="I13" s="2" t="s">
        <v>11</v>
      </c>
      <c r="J13" s="7">
        <v>44369120</v>
      </c>
    </row>
    <row r="14" spans="1:10" x14ac:dyDescent="0.2">
      <c r="A14" s="2"/>
      <c r="B14" s="5"/>
      <c r="C14" s="5" t="s">
        <v>20</v>
      </c>
      <c r="D14" s="5"/>
      <c r="E14" s="8" t="s">
        <v>91</v>
      </c>
      <c r="F14" s="2" t="s">
        <v>11</v>
      </c>
      <c r="G14" s="8" t="s">
        <v>104</v>
      </c>
      <c r="H14" s="2" t="s">
        <v>11</v>
      </c>
      <c r="I14" s="2" t="s">
        <v>11</v>
      </c>
      <c r="J14" s="7">
        <v>222000</v>
      </c>
    </row>
    <row r="15" spans="1:10" x14ac:dyDescent="0.2">
      <c r="A15" s="2"/>
      <c r="B15" s="5"/>
      <c r="C15" s="5" t="s">
        <v>21</v>
      </c>
      <c r="D15" s="5"/>
      <c r="E15" s="8"/>
      <c r="F15" s="2" t="s">
        <v>11</v>
      </c>
      <c r="G15" s="8" t="s">
        <v>90</v>
      </c>
      <c r="H15" s="2" t="s">
        <v>11</v>
      </c>
      <c r="I15" s="2" t="s">
        <v>11</v>
      </c>
      <c r="J15" s="7">
        <v>128707</v>
      </c>
    </row>
    <row r="16" spans="1:10" x14ac:dyDescent="0.2">
      <c r="A16" s="2"/>
      <c r="B16" s="5"/>
      <c r="C16" s="5" t="s">
        <v>22</v>
      </c>
      <c r="D16" s="5"/>
      <c r="E16" s="8" t="s">
        <v>13</v>
      </c>
      <c r="F16" s="2" t="s">
        <v>11</v>
      </c>
      <c r="G16" s="8" t="s">
        <v>92</v>
      </c>
      <c r="H16" s="2" t="s">
        <v>11</v>
      </c>
      <c r="I16" s="2" t="s">
        <v>11</v>
      </c>
      <c r="J16" s="7">
        <v>180515</v>
      </c>
    </row>
    <row r="17" spans="1:11" x14ac:dyDescent="0.2">
      <c r="A17" s="2"/>
      <c r="B17" s="5"/>
      <c r="C17" s="5" t="s">
        <v>85</v>
      </c>
      <c r="D17" s="5"/>
      <c r="E17" s="8" t="s">
        <v>84</v>
      </c>
      <c r="F17" s="2" t="s">
        <v>11</v>
      </c>
      <c r="G17" s="8" t="s">
        <v>83</v>
      </c>
      <c r="H17" s="2" t="s">
        <v>11</v>
      </c>
      <c r="I17" s="2" t="s">
        <v>11</v>
      </c>
      <c r="J17" s="7">
        <v>1205177</v>
      </c>
    </row>
    <row r="18" spans="1:11" x14ac:dyDescent="0.2">
      <c r="A18" s="31" t="s">
        <v>23</v>
      </c>
      <c r="B18" s="24"/>
      <c r="C18" s="24"/>
      <c r="D18" s="24"/>
      <c r="E18" s="25"/>
      <c r="F18" s="24"/>
      <c r="G18" s="25"/>
      <c r="H18" s="24"/>
      <c r="I18" s="26"/>
      <c r="J18" s="6">
        <v>135340775</v>
      </c>
    </row>
    <row r="19" spans="1:11" x14ac:dyDescent="0.2">
      <c r="A19" s="4"/>
      <c r="B19" s="27" t="s">
        <v>24</v>
      </c>
      <c r="C19" s="27"/>
      <c r="D19" s="27"/>
      <c r="E19" s="28"/>
      <c r="F19" s="27"/>
      <c r="G19" s="28"/>
      <c r="H19" s="27"/>
      <c r="I19" s="27"/>
      <c r="J19" s="29"/>
    </row>
    <row r="20" spans="1:11" x14ac:dyDescent="0.2">
      <c r="A20" s="4"/>
      <c r="B20" s="27" t="s">
        <v>25</v>
      </c>
      <c r="C20" s="27"/>
      <c r="D20" s="27"/>
      <c r="E20" s="28"/>
      <c r="F20" s="27"/>
      <c r="G20" s="28"/>
      <c r="H20" s="27"/>
      <c r="I20" s="27"/>
      <c r="J20" s="29"/>
    </row>
    <row r="21" spans="1:11" ht="26" x14ac:dyDescent="0.2">
      <c r="A21" s="2"/>
      <c r="B21" s="5"/>
      <c r="C21" s="5" t="s">
        <v>26</v>
      </c>
      <c r="D21" s="5"/>
      <c r="E21" s="8" t="s">
        <v>27</v>
      </c>
      <c r="F21" s="2" t="s">
        <v>11</v>
      </c>
      <c r="G21" s="8" t="s">
        <v>28</v>
      </c>
      <c r="H21" s="2" t="s">
        <v>11</v>
      </c>
      <c r="I21" s="2" t="s">
        <v>11</v>
      </c>
      <c r="J21" s="7">
        <v>216432</v>
      </c>
    </row>
    <row r="22" spans="1:11" ht="26" x14ac:dyDescent="0.2">
      <c r="A22" s="2"/>
      <c r="B22" s="5"/>
      <c r="C22" s="5" t="s">
        <v>13</v>
      </c>
      <c r="D22" s="5"/>
      <c r="E22" s="8" t="s">
        <v>29</v>
      </c>
      <c r="F22" s="2" t="s">
        <v>11</v>
      </c>
      <c r="G22" s="8" t="s">
        <v>30</v>
      </c>
      <c r="H22" s="2" t="s">
        <v>11</v>
      </c>
      <c r="I22" s="2" t="s">
        <v>11</v>
      </c>
      <c r="J22" s="7">
        <v>5114000</v>
      </c>
    </row>
    <row r="23" spans="1:11" ht="26" x14ac:dyDescent="0.2">
      <c r="A23" s="2"/>
      <c r="B23" s="5"/>
      <c r="C23" s="5" t="s">
        <v>13</v>
      </c>
      <c r="D23" s="5"/>
      <c r="E23" s="8" t="s">
        <v>31</v>
      </c>
      <c r="F23" s="2" t="s">
        <v>11</v>
      </c>
      <c r="G23" s="8" t="s">
        <v>32</v>
      </c>
      <c r="H23" s="2" t="s">
        <v>11</v>
      </c>
      <c r="I23" s="2" t="s">
        <v>11</v>
      </c>
      <c r="J23" s="7">
        <v>41767450</v>
      </c>
    </row>
    <row r="24" spans="1:11" ht="26" x14ac:dyDescent="0.2">
      <c r="A24" s="2"/>
      <c r="B24" s="5"/>
      <c r="C24" s="5" t="s">
        <v>13</v>
      </c>
      <c r="D24" s="5"/>
      <c r="E24" s="8" t="s">
        <v>33</v>
      </c>
      <c r="F24" s="2" t="s">
        <v>11</v>
      </c>
      <c r="G24" s="8" t="s">
        <v>34</v>
      </c>
      <c r="H24" s="2" t="s">
        <v>11</v>
      </c>
      <c r="I24" s="2" t="s">
        <v>11</v>
      </c>
      <c r="J24" s="7">
        <v>8340000</v>
      </c>
    </row>
    <row r="25" spans="1:11" ht="26" x14ac:dyDescent="0.2">
      <c r="A25" s="2"/>
      <c r="B25" s="5"/>
      <c r="C25" s="5" t="s">
        <v>13</v>
      </c>
      <c r="D25" s="5"/>
      <c r="E25" s="8" t="s">
        <v>35</v>
      </c>
      <c r="F25" s="2" t="s">
        <v>11</v>
      </c>
      <c r="G25" s="8" t="s">
        <v>34</v>
      </c>
      <c r="H25" s="2" t="s">
        <v>11</v>
      </c>
      <c r="I25" s="2" t="s">
        <v>11</v>
      </c>
      <c r="J25" s="7">
        <v>34157403</v>
      </c>
    </row>
    <row r="26" spans="1:11" x14ac:dyDescent="0.2">
      <c r="A26" s="2"/>
      <c r="B26" s="5"/>
      <c r="C26" s="5" t="s">
        <v>13</v>
      </c>
      <c r="D26" s="5"/>
      <c r="E26" s="23" t="s">
        <v>17</v>
      </c>
      <c r="F26" s="24"/>
      <c r="G26" s="25"/>
      <c r="H26" s="24"/>
      <c r="I26" s="26"/>
      <c r="J26" s="6">
        <v>89595285</v>
      </c>
    </row>
    <row r="27" spans="1:11" x14ac:dyDescent="0.2">
      <c r="A27" s="2"/>
      <c r="B27" s="5"/>
      <c r="C27" s="5" t="s">
        <v>36</v>
      </c>
      <c r="D27" s="5"/>
      <c r="E27" s="8" t="s">
        <v>13</v>
      </c>
      <c r="F27" s="2"/>
      <c r="G27" s="8" t="s">
        <v>13</v>
      </c>
      <c r="H27" s="3"/>
      <c r="I27" s="3"/>
      <c r="J27" s="7"/>
    </row>
    <row r="28" spans="1:11" ht="26" x14ac:dyDescent="0.2">
      <c r="A28" s="2"/>
      <c r="B28" s="5"/>
      <c r="C28" s="5"/>
      <c r="D28" s="5"/>
      <c r="E28" s="8" t="s">
        <v>27</v>
      </c>
      <c r="F28" s="2" t="s">
        <v>37</v>
      </c>
      <c r="G28" s="8" t="s">
        <v>28</v>
      </c>
      <c r="H28" s="3">
        <v>190527080</v>
      </c>
      <c r="I28" s="3">
        <v>79854255</v>
      </c>
      <c r="J28" s="13">
        <v>110672825</v>
      </c>
    </row>
    <row r="29" spans="1:11" ht="26" x14ac:dyDescent="0.2">
      <c r="A29" s="2"/>
      <c r="B29" s="5"/>
      <c r="C29" s="5"/>
      <c r="D29" s="5" t="s">
        <v>13</v>
      </c>
      <c r="E29" s="8" t="s">
        <v>29</v>
      </c>
      <c r="F29" s="2" t="s">
        <v>37</v>
      </c>
      <c r="G29" s="8" t="s">
        <v>30</v>
      </c>
      <c r="H29" s="3">
        <v>9310600</v>
      </c>
      <c r="I29" s="3">
        <v>7471889</v>
      </c>
      <c r="J29" s="13">
        <v>1838711</v>
      </c>
    </row>
    <row r="30" spans="1:11" ht="26" x14ac:dyDescent="0.2">
      <c r="A30" s="2"/>
      <c r="B30" s="5"/>
      <c r="C30" s="5"/>
      <c r="D30" s="5" t="s">
        <v>13</v>
      </c>
      <c r="E30" s="8" t="s">
        <v>27</v>
      </c>
      <c r="F30" s="2" t="s">
        <v>38</v>
      </c>
      <c r="G30" s="8" t="s">
        <v>39</v>
      </c>
      <c r="H30" s="3">
        <v>50394643</v>
      </c>
      <c r="I30" s="3">
        <v>13620495</v>
      </c>
      <c r="J30" s="13">
        <v>36774148</v>
      </c>
      <c r="K30" s="9"/>
    </row>
    <row r="31" spans="1:11" ht="26" x14ac:dyDescent="0.2">
      <c r="A31" s="2"/>
      <c r="B31" s="5"/>
      <c r="C31" s="5"/>
      <c r="D31" s="5" t="s">
        <v>13</v>
      </c>
      <c r="E31" s="8" t="s">
        <v>31</v>
      </c>
      <c r="F31" s="2" t="s">
        <v>40</v>
      </c>
      <c r="G31" s="8" t="s">
        <v>32</v>
      </c>
      <c r="H31" s="3">
        <v>94506802</v>
      </c>
      <c r="I31" s="3">
        <v>17961933</v>
      </c>
      <c r="J31" s="7">
        <v>76544869</v>
      </c>
    </row>
    <row r="32" spans="1:11" ht="26" x14ac:dyDescent="0.2">
      <c r="A32" s="2"/>
      <c r="B32" s="5"/>
      <c r="C32" s="5"/>
      <c r="D32" s="5" t="s">
        <v>13</v>
      </c>
      <c r="E32" s="8" t="s">
        <v>33</v>
      </c>
      <c r="F32" s="2" t="s">
        <v>41</v>
      </c>
      <c r="G32" s="8" t="s">
        <v>30</v>
      </c>
      <c r="H32" s="3">
        <v>3959536</v>
      </c>
      <c r="I32" s="3">
        <v>2535649</v>
      </c>
      <c r="J32" s="7">
        <v>1423887</v>
      </c>
    </row>
    <row r="33" spans="1:10" ht="26" x14ac:dyDescent="0.2">
      <c r="A33" s="2"/>
      <c r="B33" s="5"/>
      <c r="C33" s="5"/>
      <c r="D33" s="5" t="s">
        <v>13</v>
      </c>
      <c r="E33" s="8" t="s">
        <v>35</v>
      </c>
      <c r="F33" s="2" t="s">
        <v>42</v>
      </c>
      <c r="G33" s="8" t="s">
        <v>34</v>
      </c>
      <c r="H33" s="3">
        <v>19820003</v>
      </c>
      <c r="I33" s="3">
        <v>1464844</v>
      </c>
      <c r="J33" s="7">
        <v>18355159</v>
      </c>
    </row>
    <row r="34" spans="1:10" x14ac:dyDescent="0.2">
      <c r="A34" s="2"/>
      <c r="B34" s="5"/>
      <c r="C34" s="5"/>
      <c r="D34" s="5" t="s">
        <v>13</v>
      </c>
      <c r="E34" s="23" t="s">
        <v>17</v>
      </c>
      <c r="F34" s="24"/>
      <c r="G34" s="25"/>
      <c r="H34" s="24"/>
      <c r="I34" s="26"/>
      <c r="J34" s="6">
        <v>245609599</v>
      </c>
    </row>
    <row r="35" spans="1:10" x14ac:dyDescent="0.2">
      <c r="A35" s="31" t="s">
        <v>43</v>
      </c>
      <c r="B35" s="24"/>
      <c r="C35" s="24"/>
      <c r="D35" s="24"/>
      <c r="E35" s="25"/>
      <c r="F35" s="24"/>
      <c r="G35" s="25"/>
      <c r="H35" s="24"/>
      <c r="I35" s="26"/>
      <c r="J35" s="6">
        <v>335204884</v>
      </c>
    </row>
    <row r="36" spans="1:10" x14ac:dyDescent="0.2">
      <c r="A36" s="4"/>
      <c r="B36" s="27" t="s">
        <v>44</v>
      </c>
      <c r="C36" s="27"/>
      <c r="D36" s="27"/>
      <c r="E36" s="28"/>
      <c r="F36" s="27"/>
      <c r="G36" s="28"/>
      <c r="H36" s="27"/>
      <c r="I36" s="27"/>
      <c r="J36" s="29"/>
    </row>
    <row r="37" spans="1:10" x14ac:dyDescent="0.2">
      <c r="A37" s="2"/>
      <c r="B37" s="5"/>
      <c r="C37" s="5" t="s">
        <v>36</v>
      </c>
      <c r="D37" s="5"/>
      <c r="E37" s="8" t="s">
        <v>13</v>
      </c>
      <c r="F37" s="2"/>
      <c r="G37" s="8" t="s">
        <v>13</v>
      </c>
      <c r="H37" s="3"/>
      <c r="I37" s="3"/>
      <c r="J37" s="7"/>
    </row>
    <row r="38" spans="1:10" ht="26" x14ac:dyDescent="0.2">
      <c r="A38" s="2"/>
      <c r="B38" s="5"/>
      <c r="C38" s="5"/>
      <c r="D38" s="5" t="s">
        <v>36</v>
      </c>
      <c r="E38" s="8" t="s">
        <v>27</v>
      </c>
      <c r="F38" s="2" t="s">
        <v>37</v>
      </c>
      <c r="G38" s="8" t="s">
        <v>28</v>
      </c>
      <c r="H38" s="3">
        <v>588000</v>
      </c>
      <c r="I38" s="3">
        <v>587999</v>
      </c>
      <c r="J38" s="7">
        <v>1</v>
      </c>
    </row>
    <row r="39" spans="1:10" ht="26" x14ac:dyDescent="0.2">
      <c r="A39" s="2"/>
      <c r="B39" s="5"/>
      <c r="C39" s="5"/>
      <c r="D39" s="5" t="s">
        <v>13</v>
      </c>
      <c r="E39" s="8" t="s">
        <v>33</v>
      </c>
      <c r="F39" s="2" t="s">
        <v>38</v>
      </c>
      <c r="G39" s="8" t="s">
        <v>30</v>
      </c>
      <c r="H39" s="3">
        <v>3042933</v>
      </c>
      <c r="I39" s="3">
        <v>1931490</v>
      </c>
      <c r="J39" s="7">
        <v>1111443</v>
      </c>
    </row>
    <row r="40" spans="1:10" x14ac:dyDescent="0.2">
      <c r="A40" s="2"/>
      <c r="B40" s="5"/>
      <c r="C40" s="5"/>
      <c r="D40" s="5" t="s">
        <v>13</v>
      </c>
      <c r="E40" s="23" t="s">
        <v>17</v>
      </c>
      <c r="F40" s="24"/>
      <c r="G40" s="25"/>
      <c r="H40" s="24"/>
      <c r="I40" s="26"/>
      <c r="J40" s="6">
        <v>1111444</v>
      </c>
    </row>
    <row r="41" spans="1:10" ht="26" x14ac:dyDescent="0.2">
      <c r="A41" s="2"/>
      <c r="B41" s="5"/>
      <c r="C41" s="5" t="s">
        <v>45</v>
      </c>
      <c r="D41" s="5"/>
      <c r="E41" s="8" t="s">
        <v>46</v>
      </c>
      <c r="F41" s="2" t="s">
        <v>11</v>
      </c>
      <c r="G41" s="8" t="s">
        <v>39</v>
      </c>
      <c r="H41" s="3">
        <v>7392251</v>
      </c>
      <c r="I41" s="3">
        <v>2695313</v>
      </c>
      <c r="J41" s="7">
        <v>4696938</v>
      </c>
    </row>
    <row r="42" spans="1:10" ht="26" x14ac:dyDescent="0.2">
      <c r="A42" s="2"/>
      <c r="B42" s="5"/>
      <c r="C42" s="5" t="s">
        <v>47</v>
      </c>
      <c r="D42" s="5"/>
      <c r="E42" s="8" t="s">
        <v>48</v>
      </c>
      <c r="F42" s="2" t="s">
        <v>11</v>
      </c>
      <c r="G42" s="8" t="s">
        <v>39</v>
      </c>
      <c r="H42" s="3">
        <v>1496250</v>
      </c>
      <c r="I42" s="3">
        <v>1496249</v>
      </c>
      <c r="J42" s="7">
        <v>1</v>
      </c>
    </row>
    <row r="43" spans="1:10" ht="26" x14ac:dyDescent="0.2">
      <c r="A43" s="2"/>
      <c r="B43" s="5"/>
      <c r="C43" s="5" t="s">
        <v>49</v>
      </c>
      <c r="D43" s="5"/>
      <c r="E43" s="8" t="s">
        <v>50</v>
      </c>
      <c r="F43" s="2" t="s">
        <v>11</v>
      </c>
      <c r="G43" s="8" t="s">
        <v>28</v>
      </c>
      <c r="H43" s="3">
        <v>28726079</v>
      </c>
      <c r="I43" s="3">
        <v>22742596</v>
      </c>
      <c r="J43" s="7">
        <v>5983483</v>
      </c>
    </row>
    <row r="44" spans="1:10" ht="26" x14ac:dyDescent="0.2">
      <c r="A44" s="2"/>
      <c r="B44" s="5"/>
      <c r="C44" s="5" t="s">
        <v>51</v>
      </c>
      <c r="D44" s="5"/>
      <c r="E44" s="8" t="s">
        <v>52</v>
      </c>
      <c r="F44" s="2" t="s">
        <v>11</v>
      </c>
      <c r="G44" s="8" t="s">
        <v>28</v>
      </c>
      <c r="H44" s="3">
        <v>20233910</v>
      </c>
      <c r="I44" s="3">
        <v>17893857</v>
      </c>
      <c r="J44" s="7">
        <v>2340053</v>
      </c>
    </row>
    <row r="45" spans="1:10" ht="26" x14ac:dyDescent="0.2">
      <c r="A45" s="2"/>
      <c r="B45" s="5"/>
      <c r="C45" s="5" t="s">
        <v>53</v>
      </c>
      <c r="D45" s="5"/>
      <c r="E45" s="8" t="s">
        <v>54</v>
      </c>
      <c r="F45" s="2" t="s">
        <v>11</v>
      </c>
      <c r="G45" s="8" t="s">
        <v>55</v>
      </c>
      <c r="H45" s="3">
        <v>2572950</v>
      </c>
      <c r="I45" s="3">
        <v>1874890</v>
      </c>
      <c r="J45" s="7">
        <v>698060</v>
      </c>
    </row>
    <row r="46" spans="1:10" ht="26" customHeight="1" x14ac:dyDescent="0.2">
      <c r="A46" s="2"/>
      <c r="B46" s="5"/>
      <c r="C46" s="5" t="s">
        <v>56</v>
      </c>
      <c r="D46" s="5"/>
      <c r="E46" s="8" t="s">
        <v>57</v>
      </c>
      <c r="F46" s="2" t="s">
        <v>11</v>
      </c>
      <c r="G46" s="8" t="s">
        <v>28</v>
      </c>
      <c r="H46" s="3">
        <v>162000</v>
      </c>
      <c r="I46" s="3">
        <v>159300</v>
      </c>
      <c r="J46" s="7">
        <v>2700</v>
      </c>
    </row>
    <row r="47" spans="1:10" ht="26" customHeight="1" x14ac:dyDescent="0.2">
      <c r="A47" s="2"/>
      <c r="B47" s="5"/>
      <c r="C47" s="5" t="s">
        <v>58</v>
      </c>
      <c r="D47" s="5"/>
      <c r="E47" s="8" t="s">
        <v>93</v>
      </c>
      <c r="F47" s="2" t="s">
        <v>11</v>
      </c>
      <c r="G47" s="8" t="s">
        <v>94</v>
      </c>
      <c r="H47" s="2" t="s">
        <v>11</v>
      </c>
      <c r="I47" s="2" t="s">
        <v>11</v>
      </c>
      <c r="J47" s="7">
        <v>165000</v>
      </c>
    </row>
    <row r="48" spans="1:10" ht="39.5" customHeight="1" x14ac:dyDescent="0.2">
      <c r="A48" s="2"/>
      <c r="B48" s="5"/>
      <c r="C48" s="5" t="s">
        <v>59</v>
      </c>
      <c r="D48" s="5"/>
      <c r="E48" s="8" t="s">
        <v>93</v>
      </c>
      <c r="F48" s="2" t="s">
        <v>11</v>
      </c>
      <c r="G48" s="11" t="s">
        <v>105</v>
      </c>
      <c r="H48" s="2" t="s">
        <v>11</v>
      </c>
      <c r="I48" s="2" t="s">
        <v>11</v>
      </c>
      <c r="J48" s="7">
        <v>1085000</v>
      </c>
    </row>
    <row r="49" spans="1:10" ht="26" customHeight="1" x14ac:dyDescent="0.2">
      <c r="A49" s="2"/>
      <c r="B49" s="5"/>
      <c r="C49" s="5" t="s">
        <v>60</v>
      </c>
      <c r="D49" s="5"/>
      <c r="E49" s="8" t="s">
        <v>93</v>
      </c>
      <c r="F49" s="2" t="s">
        <v>11</v>
      </c>
      <c r="G49" s="11" t="s">
        <v>106</v>
      </c>
      <c r="H49" s="2" t="s">
        <v>11</v>
      </c>
      <c r="I49" s="2" t="s">
        <v>11</v>
      </c>
      <c r="J49" s="7">
        <v>6704000</v>
      </c>
    </row>
    <row r="50" spans="1:10" ht="26" customHeight="1" x14ac:dyDescent="0.2">
      <c r="A50" s="2"/>
      <c r="B50" s="5"/>
      <c r="C50" s="5" t="s">
        <v>61</v>
      </c>
      <c r="D50" s="5"/>
      <c r="E50" s="8" t="s">
        <v>93</v>
      </c>
      <c r="F50" s="2" t="s">
        <v>11</v>
      </c>
      <c r="G50" s="10" t="s">
        <v>95</v>
      </c>
      <c r="H50" s="2" t="s">
        <v>11</v>
      </c>
      <c r="I50" s="2" t="s">
        <v>11</v>
      </c>
      <c r="J50" s="7">
        <v>68000000</v>
      </c>
    </row>
    <row r="51" spans="1:10" ht="39.5" customHeight="1" x14ac:dyDescent="0.2">
      <c r="A51" s="2"/>
      <c r="B51" s="5"/>
      <c r="C51" s="5" t="s">
        <v>62</v>
      </c>
      <c r="D51" s="5"/>
      <c r="E51" s="8" t="s">
        <v>93</v>
      </c>
      <c r="F51" s="2" t="s">
        <v>11</v>
      </c>
      <c r="G51" s="11" t="s">
        <v>96</v>
      </c>
      <c r="H51" s="2" t="s">
        <v>11</v>
      </c>
      <c r="I51" s="2" t="s">
        <v>11</v>
      </c>
      <c r="J51" s="7">
        <v>15600000</v>
      </c>
    </row>
    <row r="52" spans="1:10" ht="39.5" customHeight="1" x14ac:dyDescent="0.2">
      <c r="A52" s="2"/>
      <c r="B52" s="5"/>
      <c r="C52" s="5" t="s">
        <v>63</v>
      </c>
      <c r="D52" s="5"/>
      <c r="E52" s="8" t="s">
        <v>93</v>
      </c>
      <c r="F52" s="2" t="s">
        <v>11</v>
      </c>
      <c r="G52" s="32" t="s">
        <v>97</v>
      </c>
      <c r="H52" s="2" t="s">
        <v>11</v>
      </c>
      <c r="I52" s="2" t="s">
        <v>11</v>
      </c>
      <c r="J52" s="7">
        <v>5000000</v>
      </c>
    </row>
    <row r="53" spans="1:10" ht="22.5" customHeight="1" x14ac:dyDescent="0.2">
      <c r="A53" s="2"/>
      <c r="B53" s="5"/>
      <c r="C53" s="5" t="s">
        <v>64</v>
      </c>
      <c r="D53" s="5"/>
      <c r="E53" s="8" t="s">
        <v>65</v>
      </c>
      <c r="F53" s="12" t="s">
        <v>11</v>
      </c>
      <c r="G53" s="8" t="s">
        <v>13</v>
      </c>
      <c r="H53" s="2" t="s">
        <v>11</v>
      </c>
      <c r="I53" s="2" t="s">
        <v>11</v>
      </c>
      <c r="J53" s="7">
        <v>12470</v>
      </c>
    </row>
    <row r="54" spans="1:10" x14ac:dyDescent="0.2">
      <c r="A54" s="31" t="s">
        <v>66</v>
      </c>
      <c r="B54" s="24"/>
      <c r="C54" s="24"/>
      <c r="D54" s="24"/>
      <c r="E54" s="25"/>
      <c r="F54" s="24"/>
      <c r="G54" s="25"/>
      <c r="H54" s="24"/>
      <c r="I54" s="26"/>
      <c r="J54" s="6">
        <v>111399149</v>
      </c>
    </row>
    <row r="55" spans="1:10" x14ac:dyDescent="0.2">
      <c r="A55" s="31" t="s">
        <v>67</v>
      </c>
      <c r="B55" s="24"/>
      <c r="C55" s="24"/>
      <c r="D55" s="24"/>
      <c r="E55" s="25"/>
      <c r="F55" s="24"/>
      <c r="G55" s="25"/>
      <c r="H55" s="24"/>
      <c r="I55" s="26"/>
      <c r="J55" s="6">
        <v>446604033</v>
      </c>
    </row>
    <row r="56" spans="1:10" x14ac:dyDescent="0.2">
      <c r="A56" s="31" t="s">
        <v>68</v>
      </c>
      <c r="B56" s="24"/>
      <c r="C56" s="24"/>
      <c r="D56" s="24"/>
      <c r="E56" s="25"/>
      <c r="F56" s="24"/>
      <c r="G56" s="25"/>
      <c r="H56" s="24"/>
      <c r="I56" s="26"/>
      <c r="J56" s="6">
        <v>581944808</v>
      </c>
    </row>
    <row r="57" spans="1:10" x14ac:dyDescent="0.2">
      <c r="A57" s="30" t="s">
        <v>69</v>
      </c>
      <c r="B57" s="27"/>
      <c r="C57" s="27"/>
      <c r="D57" s="27"/>
      <c r="E57" s="28"/>
      <c r="F57" s="27"/>
      <c r="G57" s="28"/>
      <c r="H57" s="27"/>
      <c r="I57" s="27"/>
      <c r="J57" s="29"/>
    </row>
    <row r="58" spans="1:10" x14ac:dyDescent="0.2">
      <c r="A58" s="4"/>
      <c r="B58" s="27" t="s">
        <v>70</v>
      </c>
      <c r="C58" s="27"/>
      <c r="D58" s="27"/>
      <c r="E58" s="28"/>
      <c r="F58" s="27"/>
      <c r="G58" s="28"/>
      <c r="H58" s="27"/>
      <c r="I58" s="27"/>
      <c r="J58" s="29"/>
    </row>
    <row r="59" spans="1:10" x14ac:dyDescent="0.2">
      <c r="A59" s="2"/>
      <c r="B59" s="5"/>
      <c r="C59" s="5" t="s">
        <v>71</v>
      </c>
      <c r="D59" s="5"/>
      <c r="E59" s="8" t="s">
        <v>98</v>
      </c>
      <c r="F59" s="2" t="s">
        <v>11</v>
      </c>
      <c r="G59" s="8" t="s">
        <v>13</v>
      </c>
      <c r="H59" s="2" t="s">
        <v>11</v>
      </c>
      <c r="I59" s="2" t="s">
        <v>11</v>
      </c>
      <c r="J59" s="7">
        <v>18837450</v>
      </c>
    </row>
    <row r="60" spans="1:10" x14ac:dyDescent="0.2">
      <c r="A60" s="2"/>
      <c r="B60" s="5"/>
      <c r="C60" s="5" t="s">
        <v>72</v>
      </c>
      <c r="D60" s="5"/>
      <c r="E60" s="8" t="s">
        <v>99</v>
      </c>
      <c r="F60" s="2" t="s">
        <v>11</v>
      </c>
      <c r="G60" s="8" t="s">
        <v>13</v>
      </c>
      <c r="H60" s="2" t="s">
        <v>11</v>
      </c>
      <c r="I60" s="2" t="s">
        <v>11</v>
      </c>
      <c r="J60" s="7">
        <v>3480000</v>
      </c>
    </row>
    <row r="61" spans="1:10" x14ac:dyDescent="0.2">
      <c r="A61" s="2"/>
      <c r="B61" s="5"/>
      <c r="C61" s="5" t="s">
        <v>73</v>
      </c>
      <c r="D61" s="5"/>
      <c r="E61" s="8" t="s">
        <v>100</v>
      </c>
      <c r="F61" s="2" t="s">
        <v>11</v>
      </c>
      <c r="G61" s="8" t="s">
        <v>13</v>
      </c>
      <c r="H61" s="2" t="s">
        <v>11</v>
      </c>
      <c r="I61" s="2" t="s">
        <v>11</v>
      </c>
      <c r="J61" s="7">
        <v>1633</v>
      </c>
    </row>
    <row r="62" spans="1:10" x14ac:dyDescent="0.2">
      <c r="A62" s="2"/>
      <c r="B62" s="5"/>
      <c r="C62" s="5" t="s">
        <v>74</v>
      </c>
      <c r="D62" s="5"/>
      <c r="E62" s="8" t="s">
        <v>101</v>
      </c>
      <c r="F62" s="2" t="s">
        <v>11</v>
      </c>
      <c r="G62" s="8" t="s">
        <v>13</v>
      </c>
      <c r="H62" s="2" t="s">
        <v>11</v>
      </c>
      <c r="I62" s="2" t="s">
        <v>11</v>
      </c>
      <c r="J62" s="7">
        <v>786866</v>
      </c>
    </row>
    <row r="63" spans="1:10" x14ac:dyDescent="0.2">
      <c r="A63" s="2"/>
      <c r="B63" s="5"/>
      <c r="C63" s="5" t="s">
        <v>75</v>
      </c>
      <c r="D63" s="5"/>
      <c r="E63" s="8" t="s">
        <v>102</v>
      </c>
      <c r="F63" s="2" t="s">
        <v>11</v>
      </c>
      <c r="G63" s="8" t="s">
        <v>13</v>
      </c>
      <c r="H63" s="2" t="s">
        <v>11</v>
      </c>
      <c r="I63" s="2" t="s">
        <v>11</v>
      </c>
      <c r="J63" s="7">
        <v>5904000</v>
      </c>
    </row>
    <row r="64" spans="1:10" x14ac:dyDescent="0.2">
      <c r="A64" s="31" t="s">
        <v>76</v>
      </c>
      <c r="B64" s="24"/>
      <c r="C64" s="24"/>
      <c r="D64" s="24"/>
      <c r="E64" s="25"/>
      <c r="F64" s="24"/>
      <c r="G64" s="25"/>
      <c r="H64" s="24"/>
      <c r="I64" s="26"/>
      <c r="J64" s="6">
        <f>SUM(J59:J63)</f>
        <v>29009949</v>
      </c>
    </row>
    <row r="65" spans="1:10" x14ac:dyDescent="0.2">
      <c r="A65" s="4"/>
      <c r="B65" s="27" t="s">
        <v>77</v>
      </c>
      <c r="C65" s="27"/>
      <c r="D65" s="27"/>
      <c r="E65" s="28"/>
      <c r="F65" s="27"/>
      <c r="G65" s="28"/>
      <c r="H65" s="27"/>
      <c r="I65" s="27"/>
      <c r="J65" s="29"/>
    </row>
    <row r="66" spans="1:10" x14ac:dyDescent="0.2">
      <c r="A66" s="2"/>
      <c r="B66" s="5"/>
      <c r="C66" s="5" t="s">
        <v>78</v>
      </c>
      <c r="D66" s="5"/>
      <c r="E66" s="8" t="s">
        <v>99</v>
      </c>
      <c r="F66" s="2" t="s">
        <v>11</v>
      </c>
      <c r="G66" s="8" t="s">
        <v>13</v>
      </c>
      <c r="H66" s="2" t="s">
        <v>11</v>
      </c>
      <c r="I66" s="2" t="s">
        <v>11</v>
      </c>
      <c r="J66" s="7">
        <v>3480000</v>
      </c>
    </row>
    <row r="67" spans="1:10" x14ac:dyDescent="0.2">
      <c r="A67" s="2"/>
      <c r="B67" s="5"/>
      <c r="C67" s="5" t="s">
        <v>79</v>
      </c>
      <c r="D67" s="5"/>
      <c r="E67" s="8" t="s">
        <v>103</v>
      </c>
      <c r="F67" s="2" t="s">
        <v>11</v>
      </c>
      <c r="G67" s="8" t="s">
        <v>13</v>
      </c>
      <c r="H67" s="2" t="s">
        <v>11</v>
      </c>
      <c r="I67" s="2" t="s">
        <v>11</v>
      </c>
      <c r="J67" s="7">
        <v>6704000</v>
      </c>
    </row>
    <row r="68" spans="1:10" x14ac:dyDescent="0.2">
      <c r="A68" s="31" t="s">
        <v>80</v>
      </c>
      <c r="B68" s="24"/>
      <c r="C68" s="24"/>
      <c r="D68" s="24"/>
      <c r="E68" s="25"/>
      <c r="F68" s="24"/>
      <c r="G68" s="25"/>
      <c r="H68" s="24"/>
      <c r="I68" s="26"/>
      <c r="J68" s="6">
        <v>10184000</v>
      </c>
    </row>
    <row r="69" spans="1:10" x14ac:dyDescent="0.2">
      <c r="A69" s="31" t="s">
        <v>81</v>
      </c>
      <c r="B69" s="24"/>
      <c r="C69" s="24"/>
      <c r="D69" s="24"/>
      <c r="E69" s="25"/>
      <c r="F69" s="24"/>
      <c r="G69" s="25"/>
      <c r="H69" s="24"/>
      <c r="I69" s="26"/>
      <c r="J69" s="6">
        <f>J64+J68</f>
        <v>39193949</v>
      </c>
    </row>
    <row r="70" spans="1:10" x14ac:dyDescent="0.2">
      <c r="A70" s="31" t="s">
        <v>82</v>
      </c>
      <c r="B70" s="24"/>
      <c r="C70" s="24"/>
      <c r="D70" s="24"/>
      <c r="E70" s="25"/>
      <c r="F70" s="24"/>
      <c r="G70" s="25"/>
      <c r="H70" s="24"/>
      <c r="I70" s="26"/>
      <c r="J70" s="6">
        <f>J56-J69</f>
        <v>542750859</v>
      </c>
    </row>
  </sheetData>
  <mergeCells count="29">
    <mergeCell ref="B65:J65"/>
    <mergeCell ref="A68:I68"/>
    <mergeCell ref="A69:I69"/>
    <mergeCell ref="A70:I70"/>
    <mergeCell ref="A64:I64"/>
    <mergeCell ref="A8:J8"/>
    <mergeCell ref="B9:J9"/>
    <mergeCell ref="B19:J19"/>
    <mergeCell ref="B20:J20"/>
    <mergeCell ref="A18:I18"/>
    <mergeCell ref="B58:J58"/>
    <mergeCell ref="E26:I26"/>
    <mergeCell ref="E34:I34"/>
    <mergeCell ref="B36:J36"/>
    <mergeCell ref="E40:I40"/>
    <mergeCell ref="A57:J57"/>
    <mergeCell ref="A35:I35"/>
    <mergeCell ref="A54:I54"/>
    <mergeCell ref="A55:I55"/>
    <mergeCell ref="A56:I56"/>
    <mergeCell ref="A2:J2"/>
    <mergeCell ref="A3:J3"/>
    <mergeCell ref="A6:D7"/>
    <mergeCell ref="E6:E7"/>
    <mergeCell ref="F6:F7"/>
    <mergeCell ref="G6:G7"/>
    <mergeCell ref="H6:H7"/>
    <mergeCell ref="I6:I7"/>
    <mergeCell ref="J6:J7"/>
  </mergeCells>
  <phoneticPr fontId="1"/>
  <pageMargins left="0.7" right="0.7" top="0.75" bottom="0.75" header="0.3" footer="0.3"/>
  <pageSetup paperSize="8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谷野琢士</cp:lastModifiedBy>
  <cp:lastPrinted>2022-05-26T13:53:27Z</cp:lastPrinted>
  <dcterms:created xsi:type="dcterms:W3CDTF">2022-05-24T05:37:54Z</dcterms:created>
  <dcterms:modified xsi:type="dcterms:W3CDTF">2022-05-26T14:46:39Z</dcterms:modified>
</cp:coreProperties>
</file>